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5_DashBoard\ArchivosParaPresentacion\"/>
    </mc:Choice>
  </mc:AlternateContent>
  <xr:revisionPtr revIDLastSave="0" documentId="8_{8DBCB8CB-0539-425D-BDE4-CB6AEC6638CE}" xr6:coauthVersionLast="45" xr6:coauthVersionMax="45" xr10:uidLastSave="{00000000-0000-0000-0000-000000000000}"/>
  <bookViews>
    <workbookView xWindow="-120" yWindow="-120" windowWidth="20730" windowHeight="11160" xr2:uid="{6EFA41C8-5B17-4FF9-AE52-B29B0D9114AE}"/>
  </bookViews>
  <sheets>
    <sheet name="Hoja2" sheetId="2" r:id="rId1"/>
    <sheet name="Hoja1" sheetId="1" r:id="rId2"/>
  </sheets>
  <definedNames>
    <definedName name="_xlnm._FilterDatabase" localSheetId="1" hidden="1">Hoja1!$B$5:$I$34</definedName>
  </definedNames>
  <calcPr calcId="191029"/>
  <pivotCaches>
    <pivotCache cacheId="26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D35" i="1"/>
  <c r="D36" i="1"/>
  <c r="D37" i="1"/>
  <c r="D38" i="1"/>
  <c r="D39" i="1"/>
  <c r="D40" i="1"/>
  <c r="F40" i="1"/>
  <c r="D41" i="1"/>
  <c r="D42" i="1"/>
  <c r="F42" i="1"/>
  <c r="E7" i="1"/>
  <c r="F10" i="1"/>
  <c r="D11" i="1"/>
  <c r="D14" i="1"/>
  <c r="D15" i="1"/>
  <c r="D18" i="1"/>
  <c r="E19" i="1"/>
  <c r="D22" i="1"/>
  <c r="D23" i="1"/>
  <c r="D26" i="1"/>
  <c r="D27" i="1"/>
  <c r="D30" i="1"/>
  <c r="F31" i="1"/>
  <c r="D34" i="1"/>
  <c r="F6" i="1"/>
  <c r="D8" i="1"/>
  <c r="E8" i="1"/>
  <c r="F8" i="1"/>
  <c r="D9" i="1"/>
  <c r="E9" i="1"/>
  <c r="F9" i="1"/>
  <c r="D12" i="1"/>
  <c r="E12" i="1"/>
  <c r="F12" i="1"/>
  <c r="D13" i="1"/>
  <c r="E13" i="1"/>
  <c r="F13" i="1"/>
  <c r="F15" i="1"/>
  <c r="D16" i="1"/>
  <c r="E16" i="1"/>
  <c r="F16" i="1"/>
  <c r="D17" i="1"/>
  <c r="E17" i="1"/>
  <c r="F17" i="1"/>
  <c r="E18" i="1"/>
  <c r="D20" i="1"/>
  <c r="E20" i="1"/>
  <c r="F20" i="1"/>
  <c r="D21" i="1"/>
  <c r="E21" i="1"/>
  <c r="F21" i="1"/>
  <c r="D24" i="1"/>
  <c r="E24" i="1"/>
  <c r="F24" i="1"/>
  <c r="D25" i="1"/>
  <c r="E25" i="1"/>
  <c r="F25" i="1"/>
  <c r="F27" i="1"/>
  <c r="D28" i="1"/>
  <c r="E28" i="1"/>
  <c r="F28" i="1"/>
  <c r="D29" i="1"/>
  <c r="E29" i="1"/>
  <c r="F29" i="1"/>
  <c r="E31" i="1"/>
  <c r="D32" i="1"/>
  <c r="E32" i="1"/>
  <c r="F32" i="1"/>
  <c r="D33" i="1"/>
  <c r="E33" i="1"/>
  <c r="F33" i="1"/>
  <c r="D31" i="1" l="1"/>
  <c r="E27" i="1"/>
  <c r="F23" i="1"/>
  <c r="E15" i="1"/>
  <c r="F11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9" i="1"/>
  <c r="E23" i="1"/>
  <c r="F19" i="1"/>
  <c r="E11" i="1"/>
  <c r="F7" i="1"/>
  <c r="F36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D7" i="1"/>
  <c r="F38" i="1"/>
  <c r="D43" i="1"/>
  <c r="D44" i="1"/>
  <c r="D45" i="1"/>
  <c r="D46" i="1"/>
  <c r="D47" i="1"/>
  <c r="D48" i="1"/>
  <c r="D49" i="1"/>
  <c r="D50" i="1"/>
  <c r="D51" i="1"/>
  <c r="D52" i="1"/>
  <c r="D53" i="1"/>
  <c r="E34" i="1"/>
  <c r="F22" i="1"/>
  <c r="F41" i="1"/>
  <c r="F39" i="1"/>
  <c r="F37" i="1"/>
  <c r="F35" i="1"/>
  <c r="E43" i="1"/>
  <c r="E44" i="1"/>
  <c r="E45" i="1"/>
  <c r="E46" i="1"/>
  <c r="E47" i="1"/>
  <c r="E48" i="1"/>
  <c r="E49" i="1"/>
  <c r="E50" i="1"/>
  <c r="E51" i="1"/>
  <c r="E52" i="1"/>
  <c r="E53" i="1"/>
  <c r="F26" i="1"/>
  <c r="E22" i="1"/>
  <c r="E10" i="1"/>
  <c r="E42" i="1"/>
  <c r="E41" i="1"/>
  <c r="E40" i="1"/>
  <c r="E39" i="1"/>
  <c r="E38" i="1"/>
  <c r="E37" i="1"/>
  <c r="E36" i="1"/>
  <c r="E35" i="1"/>
  <c r="F30" i="1"/>
  <c r="E26" i="1"/>
  <c r="F14" i="1"/>
  <c r="F34" i="1"/>
  <c r="E30" i="1"/>
  <c r="F18" i="1"/>
  <c r="E14" i="1"/>
  <c r="D10" i="1"/>
  <c r="D6" i="1"/>
  <c r="E6" i="1"/>
</calcChain>
</file>

<file path=xl/sharedStrings.xml><?xml version="1.0" encoding="utf-8"?>
<sst xmlns="http://schemas.openxmlformats.org/spreadsheetml/2006/main" count="318" uniqueCount="31">
  <si>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</si>
  <si>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</si>
  <si>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</si>
  <si>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</si>
  <si>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</si>
  <si>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</si>
  <si>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</si>
  <si>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</si>
  <si>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</si>
  <si>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</si>
  <si>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</si>
  <si>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</si>
  <si>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</si>
  <si>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</si>
  <si>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</si>
  <si>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</si>
  <si>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</si>
  <si>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</si>
  <si>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</si>
  <si>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</si>
  <si>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</si>
  <si>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</si>
  <si>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</si>
  <si>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</si>
  <si>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</si>
  <si>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</si>
  <si>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</si>
  <si>
    <t>Etiquetas de fila</t>
  </si>
  <si>
    <t>Total general</t>
  </si>
  <si>
    <t>Etiquetas de columna</t>
  </si>
  <si>
    <t>Suma de Monto(en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</si>
</sst>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2" fontId="0" fillId="0" borderId="1" xfId="2" applyFont="1" applyBorder="1"/>
    <xf numFmtId="164" fontId="0" fillId="0" borderId="1" xfId="1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[EjercicioTablaDinamica.xlsx]Hoja2!TablaDinámica33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Hoja2!$B$5:$B$19</c:f>
              <c:numCache>
                <c:formatCode>General</c:formatCode>
                <c:ptCount val="14"/>
                <c:pt idx="0">
                  <c:v>5466</c:v>
                </c:pt>
                <c:pt idx="1">
                  <c:v>16152</c:v>
                </c:pt>
                <c:pt idx="2">
                  <c:v>17860.42857142858</c:v>
                </c:pt>
                <c:pt idx="3">
                  <c:v>14094</c:v>
                </c:pt>
                <c:pt idx="4">
                  <c:v>15372</c:v>
                </c:pt>
                <c:pt idx="5">
                  <c:v>30872.857142857145</c:v>
                </c:pt>
                <c:pt idx="6">
                  <c:v>1594</c:v>
                </c:pt>
                <c:pt idx="7">
                  <c:v>5482</c:v>
                </c:pt>
                <c:pt idx="8">
                  <c:v>6676</c:v>
                </c:pt>
                <c:pt idx="9">
                  <c:v>22300</c:v>
                </c:pt>
                <c:pt idx="10">
                  <c:v>16330</c:v>
                </c:pt>
                <c:pt idx="11">
                  <c:v>28764</c:v>
                </c:pt>
                <c:pt idx="12">
                  <c:v>30448</c:v>
                </c:pt>
                <c:pt idx="13">
                  <c:v>12462.714285714281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E-45F4-861C-E2AD64B47F0D}"/>
            </c:ext>
          </c:extLst>
        </c:ser>
        <c:ser>
          <c:idx val="1"/>
          <c:order val="1"/>
          <c:tx>
            <c:strRef>
              <c:f>Hoja2!$C$3:$C$4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Hoja2!$C$5:$C$19</c:f>
              <c:numCache>
                <c:formatCode>General</c:formatCode>
                <c:ptCount val="14"/>
                <c:pt idx="0">
                  <c:v>16143.57142857142</c:v>
                </c:pt>
                <c:pt idx="3">
                  <c:v>14094</c:v>
                </c:pt>
                <c:pt idx="4">
                  <c:v>9846</c:v>
                </c:pt>
                <c:pt idx="6">
                  <c:v>3980</c:v>
                </c:pt>
                <c:pt idx="8">
                  <c:v>1800</c:v>
                </c:pt>
                <c:pt idx="9">
                  <c:v>31047.571428571442</c:v>
                </c:pt>
                <c:pt idx="10">
                  <c:v>13502</c:v>
                </c:pt>
                <c:pt idx="11">
                  <c:v>3460</c:v>
                </c:pt>
                <c:pt idx="12">
                  <c:v>5912</c:v>
                </c:pt>
                <c:pt idx="13">
                  <c:v>15447.142857142862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E-45F4-861C-E2AD64B47F0D}"/>
            </c:ext>
          </c:extLst>
        </c:ser>
        <c:ser>
          <c:idx val="2"/>
          <c:order val="2"/>
          <c:tx>
            <c:strRef>
              <c:f>Hoja2!$D$3:$D$4</c:f>
              <c:strCache>
                <c:ptCount val="1"/>
                <c:pt idx="0">
                  <c:v>Tarjeta Visa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Hoja2!$D$5:$D$19</c:f>
              <c:numCache>
                <c:formatCode>General</c:formatCode>
                <c:ptCount val="14"/>
                <c:pt idx="0">
                  <c:v>19936</c:v>
                </c:pt>
                <c:pt idx="1">
                  <c:v>3000</c:v>
                </c:pt>
                <c:pt idx="3">
                  <c:v>3000</c:v>
                </c:pt>
                <c:pt idx="8">
                  <c:v>3604</c:v>
                </c:pt>
                <c:pt idx="11">
                  <c:v>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E-45F4-861C-E2AD64B4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5698303"/>
        <c:axId val="1916752287"/>
        <c:axId val="0"/>
      </c:bar3DChart>
      <c:catAx>
        <c:axId val="195569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6752287"/>
        <c:crosses val="autoZero"/>
        <c:auto val="1"/>
        <c:lblAlgn val="ctr"/>
        <c:lblOffset val="100"/>
        <c:noMultiLvlLbl val="0"/>
      </c:catAx>
      <c:valAx>
        <c:axId val="191675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56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</xdr:colOff>
      <xdr:row>1</xdr:row>
      <xdr:rowOff>95250</xdr:rowOff>
    </xdr:from>
    <xdr:to>
      <xdr:col>11</xdr:col>
      <xdr:colOff>295274</xdr:colOff>
      <xdr:row>19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D7D825-EF66-4F10-8CD1-9D350FAC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06.636756597225" createdVersion="6" refreshedVersion="6" minRefreshableVersion="3" recordCount="96" xr:uid="{15D1BE3C-1BDA-40AA-AD82-172053CF1B0B}">
  <cacheSource type="worksheet">
    <worksheetSource ref="B5:I101" sheet="Hoja1"/>
  </cacheSource>
  <cacheFields count="8">
    <cacheField name="Cliente" numFmtId="0">
      <sharedItems count="14">
        <s v="Hector Pérez"/>
        <s v="Christian Falcón"/>
        <s v="Marcos Díaz"/>
        <s v="Paola Gómez"/>
        <s v="Rodrigo González"/>
        <s v="Jorge Barrios"/>
        <s v="Soledad Cid"/>
        <s v="Orlando Muñoz"/>
        <s v="Arturo Mateluna"/>
        <s v="Rodrigo Cabrera"/>
        <s v="Rodrigo Riesco"/>
        <s v="Sonia Campos"/>
        <s v="Elías Burgos"/>
        <s v="Jorge Santelices"/>
      </sharedItems>
    </cacheField>
    <cacheField name="Fecha Apertura" numFmtId="14">
      <sharedItems containsSemiMixedTypes="0" containsNonDate="0" containsDate="1" containsString="0" minDate="2019-02-11T00:00:00" maxDate="2020-10-02T00:00:00"/>
    </cacheField>
    <cacheField name="Día Apertura" numFmtId="164">
      <sharedItems containsSemiMixedTypes="0" containsString="0" containsNumber="1" containsInteger="1" minValue="1" maxValue="31"/>
    </cacheField>
    <cacheField name="Mes Apertura" numFmtId="164">
      <sharedItems containsSemiMixedTypes="0" containsString="0" containsNumber="1" containsInteger="1" minValue="1" maxValue="12"/>
    </cacheField>
    <cacheField name="Año Apertura" numFmtId="164">
      <sharedItems containsSemiMixedTypes="0" containsString="0" containsNumber="1" containsInteger="1" minValue="2019" maxValue="2020" count="2">
        <n v="2019"/>
        <n v="2020"/>
      </sharedItems>
    </cacheField>
    <cacheField name="Monto(en miles)" numFmtId="42">
      <sharedItems containsSemiMixedTypes="0" containsString="0" containsNumber="1" minValue="450" maxValue="9604.6428571428605"/>
    </cacheField>
    <cacheField name="Producto" numFmtId="0">
      <sharedItems count="3">
        <s v="Crédito automotriz"/>
        <s v="Crédito de Consumo"/>
        <s v="Tarjeta Visa"/>
      </sharedItems>
    </cacheField>
    <cacheField name="Reg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d v="2019-02-17T00:00:00"/>
    <n v="17"/>
    <n v="2"/>
    <x v="0"/>
    <n v="7047"/>
    <x v="0"/>
    <s v="Santiago"/>
  </r>
  <r>
    <x v="0"/>
    <d v="2020-04-19T00:00:00"/>
    <n v="19"/>
    <n v="4"/>
    <x v="1"/>
    <n v="7047"/>
    <x v="1"/>
    <s v="Santiago"/>
  </r>
  <r>
    <x v="1"/>
    <d v="2020-05-20T00:00:00"/>
    <n v="20"/>
    <n v="5"/>
    <x v="1"/>
    <n v="1500"/>
    <x v="2"/>
    <s v="Santiago"/>
  </r>
  <r>
    <x v="2"/>
    <d v="2019-04-29T00:00:00"/>
    <n v="29"/>
    <n v="4"/>
    <x v="0"/>
    <n v="797"/>
    <x v="0"/>
    <s v="Santiago"/>
  </r>
  <r>
    <x v="3"/>
    <d v="2019-04-21T00:00:00"/>
    <n v="21"/>
    <n v="4"/>
    <x v="0"/>
    <n v="3338"/>
    <x v="0"/>
    <s v="Santiago"/>
  </r>
  <r>
    <x v="3"/>
    <d v="2020-01-02T00:00:00"/>
    <n v="2"/>
    <n v="1"/>
    <x v="1"/>
    <n v="900"/>
    <x v="1"/>
    <s v="Santiago"/>
  </r>
  <r>
    <x v="4"/>
    <d v="2020-01-16T00:00:00"/>
    <n v="16"/>
    <n v="1"/>
    <x v="1"/>
    <n v="8165"/>
    <x v="0"/>
    <s v="Santiago"/>
  </r>
  <r>
    <x v="5"/>
    <d v="2019-04-23T00:00:00"/>
    <n v="23"/>
    <n v="4"/>
    <x v="0"/>
    <n v="4923"/>
    <x v="1"/>
    <s v="Santiago"/>
  </r>
  <r>
    <x v="4"/>
    <d v="2020-10-01T00:00:00"/>
    <n v="1"/>
    <n v="10"/>
    <x v="1"/>
    <n v="6751"/>
    <x v="1"/>
    <s v="Santiago"/>
  </r>
  <r>
    <x v="6"/>
    <d v="2019-04-05T00:00:00"/>
    <n v="5"/>
    <n v="4"/>
    <x v="0"/>
    <n v="2956"/>
    <x v="1"/>
    <s v="Santiago"/>
  </r>
  <r>
    <x v="7"/>
    <d v="2019-05-24T00:00:00"/>
    <n v="24"/>
    <n v="5"/>
    <x v="0"/>
    <n v="2741"/>
    <x v="0"/>
    <s v="Santiago"/>
  </r>
  <r>
    <x v="8"/>
    <d v="2020-02-14T00:00:00"/>
    <n v="14"/>
    <n v="2"/>
    <x v="1"/>
    <n v="2733"/>
    <x v="0"/>
    <s v="Santiago"/>
  </r>
  <r>
    <x v="1"/>
    <d v="2020-08-16T00:00:00"/>
    <n v="16"/>
    <n v="8"/>
    <x v="1"/>
    <n v="8076"/>
    <x v="0"/>
    <s v="Santiago"/>
  </r>
  <r>
    <x v="0"/>
    <d v="2019-09-26T00:00:00"/>
    <n v="26"/>
    <n v="9"/>
    <x v="0"/>
    <n v="1500"/>
    <x v="2"/>
    <s v="Santiago"/>
  </r>
  <r>
    <x v="5"/>
    <d v="2019-02-18T00:00:00"/>
    <n v="18"/>
    <n v="2"/>
    <x v="0"/>
    <n v="7686"/>
    <x v="0"/>
    <s v="Santiago"/>
  </r>
  <r>
    <x v="2"/>
    <d v="2019-12-16T00:00:00"/>
    <n v="16"/>
    <n v="12"/>
    <x v="0"/>
    <n v="995"/>
    <x v="1"/>
    <s v="Santiago"/>
  </r>
  <r>
    <x v="3"/>
    <d v="2019-05-21T00:00:00"/>
    <n v="21"/>
    <n v="5"/>
    <x v="0"/>
    <n v="901"/>
    <x v="2"/>
    <s v="Santiago"/>
  </r>
  <r>
    <x v="9"/>
    <d v="2020-01-14T00:00:00"/>
    <n v="14"/>
    <n v="1"/>
    <x v="1"/>
    <n v="5575"/>
    <x v="0"/>
    <s v="Santiago"/>
  </r>
  <r>
    <x v="10"/>
    <d v="2020-03-02T00:00:00"/>
    <n v="2"/>
    <n v="3"/>
    <x v="1"/>
    <n v="7191"/>
    <x v="0"/>
    <s v="Santiago"/>
  </r>
  <r>
    <x v="10"/>
    <d v="2020-03-13T00:00:00"/>
    <n v="13"/>
    <n v="3"/>
    <x v="1"/>
    <n v="865"/>
    <x v="1"/>
    <s v="Santiago"/>
  </r>
  <r>
    <x v="10"/>
    <d v="2020-03-23T00:00:00"/>
    <n v="23"/>
    <n v="3"/>
    <x v="1"/>
    <n v="866"/>
    <x v="2"/>
    <s v="Santiago"/>
  </r>
  <r>
    <x v="6"/>
    <d v="2020-05-17T00:00:00"/>
    <n v="17"/>
    <n v="5"/>
    <x v="1"/>
    <n v="7612"/>
    <x v="0"/>
    <s v="Santiago"/>
  </r>
  <r>
    <x v="9"/>
    <d v="2020-02-10T00:00:00"/>
    <n v="10"/>
    <n v="2"/>
    <x v="1"/>
    <n v="650"/>
    <x v="1"/>
    <s v="Santiago"/>
  </r>
  <r>
    <x v="11"/>
    <d v="2020-02-24T00:00:00"/>
    <n v="24"/>
    <n v="2"/>
    <x v="1"/>
    <n v="450"/>
    <x v="0"/>
    <s v="Santiago"/>
  </r>
  <r>
    <x v="11"/>
    <d v="2019-02-17T00:00:00"/>
    <n v="17"/>
    <n v="2"/>
    <x v="0"/>
    <n v="840"/>
    <x v="1"/>
    <s v="Santiago"/>
  </r>
  <r>
    <x v="8"/>
    <d v="2020-08-24T00:00:00"/>
    <n v="24"/>
    <n v="8"/>
    <x v="1"/>
    <n v="658"/>
    <x v="1"/>
    <s v="Valparaíso"/>
  </r>
  <r>
    <x v="8"/>
    <d v="2019-07-06T00:00:00"/>
    <n v="6"/>
    <n v="7"/>
    <x v="0"/>
    <n v="2500"/>
    <x v="2"/>
    <s v="Valparaíso"/>
  </r>
  <r>
    <x v="12"/>
    <d v="2019-06-18T00:00:00"/>
    <n v="18"/>
    <n v="6"/>
    <x v="0"/>
    <n v="750"/>
    <x v="0"/>
    <s v="Valparaíso"/>
  </r>
  <r>
    <x v="13"/>
    <d v="2019-11-29T00:00:00"/>
    <n v="29"/>
    <n v="11"/>
    <x v="0"/>
    <n v="6544"/>
    <x v="0"/>
    <s v="Valparaíso"/>
  </r>
  <r>
    <x v="9"/>
    <d v="2020-02-16T00:00:00"/>
    <n v="16"/>
    <n v="2"/>
    <x v="1"/>
    <n v="4619.1428571428596"/>
    <x v="1"/>
    <s v="Santiago"/>
  </r>
  <r>
    <x v="11"/>
    <d v="2020-03-07T00:00:00"/>
    <n v="7"/>
    <n v="3"/>
    <x v="1"/>
    <n v="5331.3571428571404"/>
    <x v="0"/>
    <s v="Santiago"/>
  </r>
  <r>
    <x v="11"/>
    <d v="2019-07-10T00:00:00"/>
    <n v="10"/>
    <n v="7"/>
    <x v="0"/>
    <n v="6043.5714285714303"/>
    <x v="1"/>
    <s v="Santiago"/>
  </r>
  <r>
    <x v="8"/>
    <d v="2019-07-16T00:00:00"/>
    <n v="16"/>
    <n v="7"/>
    <x v="0"/>
    <n v="6755.7857142857101"/>
    <x v="1"/>
    <s v="Valparaíso"/>
  </r>
  <r>
    <x v="8"/>
    <d v="2020-09-09T00:00:00"/>
    <n v="9"/>
    <n v="9"/>
    <x v="1"/>
    <n v="7468"/>
    <x v="2"/>
    <s v="Valparaíso"/>
  </r>
  <r>
    <x v="12"/>
    <d v="2019-04-27T00:00:00"/>
    <n v="27"/>
    <n v="4"/>
    <x v="0"/>
    <n v="8180.2142857142899"/>
    <x v="0"/>
    <s v="Valparaíso"/>
  </r>
  <r>
    <x v="13"/>
    <d v="2020-08-11T00:00:00"/>
    <n v="11"/>
    <n v="8"/>
    <x v="1"/>
    <n v="8892.4285714285706"/>
    <x v="0"/>
    <s v="Valparaíso"/>
  </r>
  <r>
    <x v="9"/>
    <d v="2019-07-08T00:00:00"/>
    <n v="8"/>
    <n v="7"/>
    <x v="0"/>
    <n v="9604.6428571428605"/>
    <x v="1"/>
    <s v="Santiago"/>
  </r>
  <r>
    <x v="2"/>
    <d v="2019-05-08T00:00:00"/>
    <n v="8"/>
    <n v="5"/>
    <x v="0"/>
    <n v="995"/>
    <x v="1"/>
    <s v="Santiago"/>
  </r>
  <r>
    <x v="3"/>
    <d v="2020-02-20T00:00:00"/>
    <n v="20"/>
    <n v="2"/>
    <x v="1"/>
    <n v="901"/>
    <x v="2"/>
    <s v="Santiago"/>
  </r>
  <r>
    <x v="9"/>
    <d v="2020-07-25T00:00:00"/>
    <n v="25"/>
    <n v="7"/>
    <x v="1"/>
    <n v="5575"/>
    <x v="0"/>
    <s v="Santiago"/>
  </r>
  <r>
    <x v="10"/>
    <d v="2019-08-21T00:00:00"/>
    <n v="21"/>
    <n v="8"/>
    <x v="0"/>
    <n v="7191"/>
    <x v="0"/>
    <s v="Santiago"/>
  </r>
  <r>
    <x v="10"/>
    <d v="2020-09-13T00:00:00"/>
    <n v="13"/>
    <n v="9"/>
    <x v="1"/>
    <n v="865"/>
    <x v="1"/>
    <s v="Santiago"/>
  </r>
  <r>
    <x v="10"/>
    <d v="2019-11-14T00:00:00"/>
    <n v="14"/>
    <n v="11"/>
    <x v="0"/>
    <n v="866"/>
    <x v="2"/>
    <s v="Santiago"/>
  </r>
  <r>
    <x v="6"/>
    <d v="2020-03-21T00:00:00"/>
    <n v="21"/>
    <n v="3"/>
    <x v="1"/>
    <n v="7612"/>
    <x v="0"/>
    <s v="Santiago"/>
  </r>
  <r>
    <x v="9"/>
    <d v="2020-06-22T00:00:00"/>
    <n v="22"/>
    <n v="6"/>
    <x v="1"/>
    <n v="650"/>
    <x v="1"/>
    <s v="Santiago"/>
  </r>
  <r>
    <x v="11"/>
    <d v="2020-06-08T00:00:00"/>
    <n v="8"/>
    <n v="6"/>
    <x v="1"/>
    <n v="450"/>
    <x v="0"/>
    <s v="Santiago"/>
  </r>
  <r>
    <x v="11"/>
    <d v="2020-09-25T00:00:00"/>
    <n v="25"/>
    <n v="9"/>
    <x v="1"/>
    <n v="840"/>
    <x v="1"/>
    <s v="Santiago"/>
  </r>
  <r>
    <x v="8"/>
    <d v="2020-04-30T00:00:00"/>
    <n v="30"/>
    <n v="4"/>
    <x v="1"/>
    <n v="658"/>
    <x v="1"/>
    <s v="Valparaíso"/>
  </r>
  <r>
    <x v="0"/>
    <d v="2019-03-13T00:00:00"/>
    <n v="13"/>
    <n v="3"/>
    <x v="0"/>
    <n v="7047"/>
    <x v="0"/>
    <s v="Santiago"/>
  </r>
  <r>
    <x v="0"/>
    <d v="2020-07-21T00:00:00"/>
    <n v="21"/>
    <n v="7"/>
    <x v="1"/>
    <n v="7047"/>
    <x v="1"/>
    <s v="Santiago"/>
  </r>
  <r>
    <x v="1"/>
    <d v="2020-06-01T00:00:00"/>
    <n v="1"/>
    <n v="6"/>
    <x v="1"/>
    <n v="1500"/>
    <x v="2"/>
    <s v="Santiago"/>
  </r>
  <r>
    <x v="2"/>
    <d v="2019-11-09T00:00:00"/>
    <n v="9"/>
    <n v="11"/>
    <x v="0"/>
    <n v="797"/>
    <x v="0"/>
    <s v="Santiago"/>
  </r>
  <r>
    <x v="3"/>
    <d v="2019-06-03T00:00:00"/>
    <n v="3"/>
    <n v="6"/>
    <x v="0"/>
    <n v="3338"/>
    <x v="0"/>
    <s v="Santiago"/>
  </r>
  <r>
    <x v="3"/>
    <d v="2020-03-13T00:00:00"/>
    <n v="13"/>
    <n v="3"/>
    <x v="1"/>
    <n v="900"/>
    <x v="1"/>
    <s v="Santiago"/>
  </r>
  <r>
    <x v="4"/>
    <d v="2019-11-19T00:00:00"/>
    <n v="19"/>
    <n v="11"/>
    <x v="0"/>
    <n v="8165"/>
    <x v="0"/>
    <s v="Santiago"/>
  </r>
  <r>
    <x v="5"/>
    <d v="2020-09-08T00:00:00"/>
    <n v="8"/>
    <n v="9"/>
    <x v="1"/>
    <n v="4923"/>
    <x v="1"/>
    <s v="Santiago"/>
  </r>
  <r>
    <x v="4"/>
    <d v="2019-02-11T00:00:00"/>
    <n v="11"/>
    <n v="2"/>
    <x v="0"/>
    <n v="6751"/>
    <x v="1"/>
    <s v="Santiago"/>
  </r>
  <r>
    <x v="6"/>
    <d v="2020-06-20T00:00:00"/>
    <n v="20"/>
    <n v="6"/>
    <x v="1"/>
    <n v="2956"/>
    <x v="1"/>
    <s v="Santiago"/>
  </r>
  <r>
    <x v="7"/>
    <d v="2020-04-07T00:00:00"/>
    <n v="7"/>
    <n v="4"/>
    <x v="1"/>
    <n v="2741"/>
    <x v="0"/>
    <s v="Santiago"/>
  </r>
  <r>
    <x v="8"/>
    <d v="2019-06-19T00:00:00"/>
    <n v="19"/>
    <n v="6"/>
    <x v="0"/>
    <n v="2733"/>
    <x v="0"/>
    <s v="Santiago"/>
  </r>
  <r>
    <x v="1"/>
    <d v="2019-06-02T00:00:00"/>
    <n v="2"/>
    <n v="6"/>
    <x v="0"/>
    <n v="8076"/>
    <x v="0"/>
    <s v="Santiago"/>
  </r>
  <r>
    <x v="0"/>
    <d v="2020-08-17T00:00:00"/>
    <n v="17"/>
    <n v="8"/>
    <x v="1"/>
    <n v="1500"/>
    <x v="2"/>
    <s v="Santiago"/>
  </r>
  <r>
    <x v="5"/>
    <d v="2020-06-09T00:00:00"/>
    <n v="9"/>
    <n v="6"/>
    <x v="1"/>
    <n v="7686"/>
    <x v="0"/>
    <s v="Santiago"/>
  </r>
  <r>
    <x v="2"/>
    <d v="2019-12-20T00:00:00"/>
    <n v="20"/>
    <n v="12"/>
    <x v="0"/>
    <n v="995"/>
    <x v="1"/>
    <s v="Santiago"/>
  </r>
  <r>
    <x v="3"/>
    <d v="2019-08-04T00:00:00"/>
    <n v="4"/>
    <n v="8"/>
    <x v="0"/>
    <n v="901"/>
    <x v="2"/>
    <s v="Santiago"/>
  </r>
  <r>
    <x v="9"/>
    <d v="2019-02-16T00:00:00"/>
    <n v="16"/>
    <n v="2"/>
    <x v="0"/>
    <n v="5575"/>
    <x v="0"/>
    <s v="Santiago"/>
  </r>
  <r>
    <x v="10"/>
    <d v="2019-04-30T00:00:00"/>
    <n v="30"/>
    <n v="4"/>
    <x v="0"/>
    <n v="7191"/>
    <x v="0"/>
    <s v="Santiago"/>
  </r>
  <r>
    <x v="10"/>
    <d v="2019-06-04T00:00:00"/>
    <n v="4"/>
    <n v="6"/>
    <x v="0"/>
    <n v="865"/>
    <x v="1"/>
    <s v="Santiago"/>
  </r>
  <r>
    <x v="10"/>
    <d v="2020-02-12T00:00:00"/>
    <n v="12"/>
    <n v="2"/>
    <x v="1"/>
    <n v="866"/>
    <x v="2"/>
    <s v="Santiago"/>
  </r>
  <r>
    <x v="6"/>
    <d v="2019-05-06T00:00:00"/>
    <n v="6"/>
    <n v="5"/>
    <x v="0"/>
    <n v="7612"/>
    <x v="0"/>
    <s v="Santiago"/>
  </r>
  <r>
    <x v="9"/>
    <d v="2019-03-27T00:00:00"/>
    <n v="27"/>
    <n v="3"/>
    <x v="0"/>
    <n v="650"/>
    <x v="1"/>
    <s v="Santiago"/>
  </r>
  <r>
    <x v="11"/>
    <d v="2019-05-12T00:00:00"/>
    <n v="12"/>
    <n v="5"/>
    <x v="0"/>
    <n v="450"/>
    <x v="0"/>
    <s v="Santiago"/>
  </r>
  <r>
    <x v="11"/>
    <d v="2019-11-05T00:00:00"/>
    <n v="5"/>
    <n v="11"/>
    <x v="0"/>
    <n v="840"/>
    <x v="1"/>
    <s v="Santiago"/>
  </r>
  <r>
    <x v="8"/>
    <d v="2020-09-05T00:00:00"/>
    <n v="5"/>
    <n v="9"/>
    <x v="1"/>
    <n v="658"/>
    <x v="1"/>
    <s v="Valparaíso"/>
  </r>
  <r>
    <x v="8"/>
    <d v="2020-04-08T00:00:00"/>
    <n v="8"/>
    <n v="4"/>
    <x v="1"/>
    <n v="2500"/>
    <x v="2"/>
    <s v="Valparaíso"/>
  </r>
  <r>
    <x v="12"/>
    <d v="2019-02-27T00:00:00"/>
    <n v="27"/>
    <n v="2"/>
    <x v="0"/>
    <n v="750"/>
    <x v="0"/>
    <s v="Valparaíso"/>
  </r>
  <r>
    <x v="13"/>
    <d v="2020-09-29T00:00:00"/>
    <n v="29"/>
    <n v="9"/>
    <x v="1"/>
    <n v="6544"/>
    <x v="0"/>
    <s v="Valparaíso"/>
  </r>
  <r>
    <x v="9"/>
    <d v="2020-01-03T00:00:00"/>
    <n v="3"/>
    <n v="1"/>
    <x v="1"/>
    <n v="4619.1428571428596"/>
    <x v="1"/>
    <s v="Santiago"/>
  </r>
  <r>
    <x v="11"/>
    <d v="2019-04-21T00:00:00"/>
    <n v="21"/>
    <n v="4"/>
    <x v="0"/>
    <n v="5331.3571428571404"/>
    <x v="0"/>
    <s v="Santiago"/>
  </r>
  <r>
    <x v="11"/>
    <d v="2020-07-22T00:00:00"/>
    <n v="22"/>
    <n v="7"/>
    <x v="1"/>
    <n v="6043.5714285714303"/>
    <x v="1"/>
    <s v="Santiago"/>
  </r>
  <r>
    <x v="8"/>
    <d v="2020-08-21T00:00:00"/>
    <n v="21"/>
    <n v="8"/>
    <x v="1"/>
    <n v="6755.7857142857101"/>
    <x v="1"/>
    <s v="Valparaíso"/>
  </r>
  <r>
    <x v="8"/>
    <d v="2020-03-02T00:00:00"/>
    <n v="2"/>
    <n v="3"/>
    <x v="1"/>
    <n v="7468"/>
    <x v="2"/>
    <s v="Valparaíso"/>
  </r>
  <r>
    <x v="12"/>
    <d v="2020-08-15T00:00:00"/>
    <n v="15"/>
    <n v="8"/>
    <x v="1"/>
    <n v="8180.2142857142899"/>
    <x v="0"/>
    <s v="Valparaíso"/>
  </r>
  <r>
    <x v="13"/>
    <d v="2019-11-12T00:00:00"/>
    <n v="12"/>
    <n v="11"/>
    <x v="0"/>
    <n v="8892.4285714285706"/>
    <x v="0"/>
    <s v="Valparaíso"/>
  </r>
  <r>
    <x v="9"/>
    <d v="2020-09-04T00:00:00"/>
    <n v="4"/>
    <n v="9"/>
    <x v="1"/>
    <n v="9604.6428571428605"/>
    <x v="1"/>
    <s v="Santiago"/>
  </r>
  <r>
    <x v="2"/>
    <d v="2019-11-15T00:00:00"/>
    <n v="15"/>
    <n v="11"/>
    <x v="0"/>
    <n v="995"/>
    <x v="1"/>
    <s v="Santiago"/>
  </r>
  <r>
    <x v="3"/>
    <d v="2019-10-14T00:00:00"/>
    <n v="14"/>
    <n v="10"/>
    <x v="0"/>
    <n v="901"/>
    <x v="2"/>
    <s v="Santiago"/>
  </r>
  <r>
    <x v="9"/>
    <d v="2019-08-09T00:00:00"/>
    <n v="9"/>
    <n v="8"/>
    <x v="0"/>
    <n v="5575"/>
    <x v="0"/>
    <s v="Santiago"/>
  </r>
  <r>
    <x v="10"/>
    <d v="2020-07-16T00:00:00"/>
    <n v="16"/>
    <n v="7"/>
    <x v="1"/>
    <n v="7191"/>
    <x v="0"/>
    <s v="Santiago"/>
  </r>
  <r>
    <x v="10"/>
    <d v="2019-08-04T00:00:00"/>
    <n v="4"/>
    <n v="8"/>
    <x v="0"/>
    <n v="865"/>
    <x v="1"/>
    <s v="Santiago"/>
  </r>
  <r>
    <x v="10"/>
    <d v="2020-08-03T00:00:00"/>
    <n v="3"/>
    <n v="8"/>
    <x v="1"/>
    <n v="866"/>
    <x v="2"/>
    <s v="Santiago"/>
  </r>
  <r>
    <x v="6"/>
    <d v="2019-09-03T00:00:00"/>
    <n v="3"/>
    <n v="9"/>
    <x v="0"/>
    <n v="7612"/>
    <x v="0"/>
    <s v="Santiago"/>
  </r>
  <r>
    <x v="9"/>
    <d v="2019-10-22T00:00:00"/>
    <n v="22"/>
    <n v="10"/>
    <x v="0"/>
    <n v="650"/>
    <x v="1"/>
    <s v="Santiago"/>
  </r>
  <r>
    <x v="11"/>
    <d v="2019-11-23T00:00:00"/>
    <n v="23"/>
    <n v="11"/>
    <x v="0"/>
    <n v="450"/>
    <x v="0"/>
    <s v="Santiago"/>
  </r>
  <r>
    <x v="11"/>
    <d v="2020-03-31T00:00:00"/>
    <n v="31"/>
    <n v="3"/>
    <x v="1"/>
    <n v="840"/>
    <x v="1"/>
    <s v="Santiago"/>
  </r>
  <r>
    <x v="8"/>
    <d v="2020-03-01T00:00:00"/>
    <n v="1"/>
    <n v="3"/>
    <x v="1"/>
    <n v="658"/>
    <x v="1"/>
    <s v="Valparaí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0A7F1-B9BF-47CF-B69E-DDA425833CA8}" name="TablaDinámica33" cacheId="26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E19" firstHeaderRow="1" firstDataRow="2" firstDataCol="1"/>
  <pivotFields count="8">
    <pivotField axis="axisRow"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/>
    <pivotField numFmtId="164" showAll="0"/>
    <pivotField numFmtId="164" showAll="0"/>
    <pivotField numFmtId="164" showAll="0">
      <items count="3">
        <item x="0"/>
        <item x="1"/>
        <item t="default"/>
      </items>
    </pivotField>
    <pivotField dataField="1" numFmtId="42"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a de Monto(en miles)" fld="5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823A-8C94-44E8-8296-78EC8DD99632}">
  <dimension ref="A3:E19"/>
  <sheetViews>
    <sheetView tabSelected="1" workbookViewId="0">
      <selection activeCell="D10" sqref="D10"/>
    </sheetView>
  </sheetViews>
  <sheetFormatPr baseColWidth="10" defaultRowHeight="15" x14ac:dyDescent="0.25"/>
  <cols>
    <col min="1" max="1" width="24.28515625" bestFit="1" customWidth="1"/>
    <col min="2" max="2" width="22.42578125" bestFit="1" customWidth="1"/>
    <col min="3" max="3" width="19.140625" bestFit="1" customWidth="1"/>
    <col min="4" max="4" width="11.28515625" bestFit="1" customWidth="1"/>
    <col min="5" max="5" width="12.5703125" bestFit="1" customWidth="1"/>
    <col min="6" max="6" width="17.85546875" bestFit="1" customWidth="1"/>
    <col min="7" max="7" width="19.140625" bestFit="1" customWidth="1"/>
    <col min="8" max="8" width="11.28515625" bestFit="1" customWidth="1"/>
    <col min="9" max="9" width="12" bestFit="1" customWidth="1"/>
    <col min="10" max="10" width="12.5703125" bestFit="1" customWidth="1"/>
  </cols>
  <sheetData>
    <row r="3" spans="1:5" x14ac:dyDescent="0.25">
      <c r="A3" s="7" t="s">
        <v>30</v>
      </c>
      <c r="B3" s="7" t="s">
        <v>29</v>
      </c>
    </row>
    <row r="4" spans="1:5" x14ac:dyDescent="0.25">
      <c r="A4" s="7" t="s">
        <v>27</v>
      </c>
      <c r="B4" t="s">
        <v>5</v>
      </c>
      <c r="C4" t="s">
        <v>7</v>
      </c>
      <c r="D4" t="s">
        <v>9</v>
      </c>
      <c r="E4" t="s">
        <v>28</v>
      </c>
    </row>
    <row r="5" spans="1:5" x14ac:dyDescent="0.25">
      <c r="A5" s="8" t="s">
        <v>16</v>
      </c>
      <c r="B5" s="9">
        <v>5466</v>
      </c>
      <c r="C5" s="9">
        <v>16143.57142857142</v>
      </c>
      <c r="D5" s="9">
        <v>19936</v>
      </c>
      <c r="E5" s="9">
        <v>41545.57142857142</v>
      </c>
    </row>
    <row r="6" spans="1:5" x14ac:dyDescent="0.25">
      <c r="A6" s="8" t="s">
        <v>8</v>
      </c>
      <c r="B6" s="9">
        <v>16152</v>
      </c>
      <c r="C6" s="9"/>
      <c r="D6" s="9">
        <v>3000</v>
      </c>
      <c r="E6" s="9">
        <v>19152</v>
      </c>
    </row>
    <row r="7" spans="1:5" x14ac:dyDescent="0.25">
      <c r="A7" s="8" t="s">
        <v>21</v>
      </c>
      <c r="B7" s="9">
        <v>17860.42857142858</v>
      </c>
      <c r="C7" s="9"/>
      <c r="D7" s="9"/>
      <c r="E7" s="9">
        <v>17860.42857142858</v>
      </c>
    </row>
    <row r="8" spans="1:5" x14ac:dyDescent="0.25">
      <c r="A8" s="8" t="s">
        <v>4</v>
      </c>
      <c r="B8" s="9">
        <v>14094</v>
      </c>
      <c r="C8" s="9">
        <v>14094</v>
      </c>
      <c r="D8" s="9">
        <v>3000</v>
      </c>
      <c r="E8" s="9">
        <v>31188</v>
      </c>
    </row>
    <row r="9" spans="1:5" x14ac:dyDescent="0.25">
      <c r="A9" s="8" t="s">
        <v>13</v>
      </c>
      <c r="B9" s="9">
        <v>15372</v>
      </c>
      <c r="C9" s="9">
        <v>9846</v>
      </c>
      <c r="D9" s="9"/>
      <c r="E9" s="9">
        <v>25218</v>
      </c>
    </row>
    <row r="10" spans="1:5" x14ac:dyDescent="0.25">
      <c r="A10" s="8" t="s">
        <v>22</v>
      </c>
      <c r="B10" s="9">
        <v>30872.857142857145</v>
      </c>
      <c r="C10" s="9"/>
      <c r="D10" s="9"/>
      <c r="E10" s="9">
        <v>30872.857142857145</v>
      </c>
    </row>
    <row r="11" spans="1:5" x14ac:dyDescent="0.25">
      <c r="A11" s="8" t="s">
        <v>10</v>
      </c>
      <c r="B11" s="9">
        <v>1594</v>
      </c>
      <c r="C11" s="9">
        <v>3980</v>
      </c>
      <c r="D11" s="9"/>
      <c r="E11" s="9">
        <v>5574</v>
      </c>
    </row>
    <row r="12" spans="1:5" x14ac:dyDescent="0.25">
      <c r="A12" s="8" t="s">
        <v>15</v>
      </c>
      <c r="B12" s="9">
        <v>5482</v>
      </c>
      <c r="C12" s="9"/>
      <c r="D12" s="9"/>
      <c r="E12" s="9">
        <v>5482</v>
      </c>
    </row>
    <row r="13" spans="1:5" x14ac:dyDescent="0.25">
      <c r="A13" s="8" t="s">
        <v>11</v>
      </c>
      <c r="B13" s="9">
        <v>6676</v>
      </c>
      <c r="C13" s="9">
        <v>1800</v>
      </c>
      <c r="D13" s="9">
        <v>3604</v>
      </c>
      <c r="E13" s="9">
        <v>12080</v>
      </c>
    </row>
    <row r="14" spans="1:5" x14ac:dyDescent="0.25">
      <c r="A14" s="8" t="s">
        <v>17</v>
      </c>
      <c r="B14" s="9">
        <v>22300</v>
      </c>
      <c r="C14" s="9">
        <v>31047.571428571442</v>
      </c>
      <c r="D14" s="9"/>
      <c r="E14" s="9">
        <v>53347.571428571442</v>
      </c>
    </row>
    <row r="15" spans="1:5" x14ac:dyDescent="0.25">
      <c r="A15" s="8" t="s">
        <v>12</v>
      </c>
      <c r="B15" s="9">
        <v>16330</v>
      </c>
      <c r="C15" s="9">
        <v>13502</v>
      </c>
      <c r="D15" s="9"/>
      <c r="E15" s="9">
        <v>29832</v>
      </c>
    </row>
    <row r="16" spans="1:5" x14ac:dyDescent="0.25">
      <c r="A16" s="8" t="s">
        <v>18</v>
      </c>
      <c r="B16" s="9">
        <v>28764</v>
      </c>
      <c r="C16" s="9">
        <v>3460</v>
      </c>
      <c r="D16" s="9">
        <v>3464</v>
      </c>
      <c r="E16" s="9">
        <v>35688</v>
      </c>
    </row>
    <row r="17" spans="1:5" x14ac:dyDescent="0.25">
      <c r="A17" s="8" t="s">
        <v>14</v>
      </c>
      <c r="B17" s="9">
        <v>30448</v>
      </c>
      <c r="C17" s="9">
        <v>5912</v>
      </c>
      <c r="D17" s="9"/>
      <c r="E17" s="9">
        <v>36360</v>
      </c>
    </row>
    <row r="18" spans="1:5" x14ac:dyDescent="0.25">
      <c r="A18" s="8" t="s">
        <v>19</v>
      </c>
      <c r="B18" s="9">
        <v>12462.714285714281</v>
      </c>
      <c r="C18" s="9">
        <v>15447.142857142862</v>
      </c>
      <c r="D18" s="9"/>
      <c r="E18" s="9">
        <v>27909.857142857145</v>
      </c>
    </row>
    <row r="19" spans="1:5" x14ac:dyDescent="0.25">
      <c r="A19" s="8" t="s">
        <v>28</v>
      </c>
      <c r="B19" s="9">
        <v>223874.00000000003</v>
      </c>
      <c r="C19" s="9">
        <v>115232.28571428574</v>
      </c>
      <c r="D19" s="9">
        <v>33004</v>
      </c>
      <c r="E19" s="9">
        <v>372110.2857142858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3F8-2096-4EAA-B6AA-E3793DFF2106}">
  <dimension ref="B4:I101"/>
  <sheetViews>
    <sheetView showGridLines="0" topLeftCell="A5" workbookViewId="0">
      <selection activeCell="D8" sqref="D8"/>
    </sheetView>
  </sheetViews>
  <sheetFormatPr baseColWidth="10" defaultRowHeight="15" x14ac:dyDescent="0.2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 x14ac:dyDescent="0.25">
      <c r="E4" s="1"/>
    </row>
    <row r="5" spans="2:9" x14ac:dyDescent="0.25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 x14ac:dyDescent="0.25">
      <c r="B6" s="3" t="s">
        <v>4</v>
      </c>
      <c r="C6" s="4">
        <v>43513</v>
      </c>
      <c r="D6" s="6">
        <f>DAY(C6)</f>
        <v>17</v>
      </c>
      <c r="E6" s="6">
        <f>MONTH(C6)</f>
        <v>2</v>
      </c>
      <c r="F6" s="6">
        <f>YEAR(C6)</f>
        <v>2019</v>
      </c>
      <c r="G6" s="5">
        <v>7047</v>
      </c>
      <c r="H6" s="3" t="s">
        <v>5</v>
      </c>
      <c r="I6" s="3" t="s">
        <v>6</v>
      </c>
    </row>
    <row r="7" spans="2:9" x14ac:dyDescent="0.25">
      <c r="B7" s="3" t="s">
        <v>4</v>
      </c>
      <c r="C7" s="4">
        <v>43940</v>
      </c>
      <c r="D7" s="6">
        <f t="shared" ref="D7:D70" si="0">DAY(C7)</f>
        <v>19</v>
      </c>
      <c r="E7" s="6">
        <f t="shared" ref="E7:E34" si="1">MONTH(C7)</f>
        <v>4</v>
      </c>
      <c r="F7" s="6">
        <f t="shared" ref="F7:F34" si="2">YEAR(C7)</f>
        <v>2020</v>
      </c>
      <c r="G7" s="5">
        <v>7047</v>
      </c>
      <c r="H7" s="3" t="s">
        <v>7</v>
      </c>
      <c r="I7" s="3" t="s">
        <v>6</v>
      </c>
    </row>
    <row r="8" spans="2:9" x14ac:dyDescent="0.25">
      <c r="B8" s="3" t="s">
        <v>8</v>
      </c>
      <c r="C8" s="4">
        <v>43971</v>
      </c>
      <c r="D8" s="6">
        <f t="shared" si="0"/>
        <v>20</v>
      </c>
      <c r="E8" s="6">
        <f t="shared" si="1"/>
        <v>5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 x14ac:dyDescent="0.25">
      <c r="B9" s="3" t="s">
        <v>10</v>
      </c>
      <c r="C9" s="4">
        <v>43584</v>
      </c>
      <c r="D9" s="6">
        <f t="shared" si="0"/>
        <v>29</v>
      </c>
      <c r="E9" s="6">
        <f t="shared" si="1"/>
        <v>4</v>
      </c>
      <c r="F9" s="6">
        <f t="shared" si="2"/>
        <v>2019</v>
      </c>
      <c r="G9" s="5">
        <v>797</v>
      </c>
      <c r="H9" s="3" t="s">
        <v>5</v>
      </c>
      <c r="I9" s="3" t="s">
        <v>6</v>
      </c>
    </row>
    <row r="10" spans="2:9" x14ac:dyDescent="0.25">
      <c r="B10" s="3" t="s">
        <v>11</v>
      </c>
      <c r="C10" s="4">
        <v>43576</v>
      </c>
      <c r="D10" s="6">
        <f t="shared" si="0"/>
        <v>21</v>
      </c>
      <c r="E10" s="6">
        <f t="shared" si="1"/>
        <v>4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 x14ac:dyDescent="0.25">
      <c r="B11" s="3" t="s">
        <v>11</v>
      </c>
      <c r="C11" s="4">
        <v>43832</v>
      </c>
      <c r="D11" s="6">
        <f t="shared" si="0"/>
        <v>2</v>
      </c>
      <c r="E11" s="6">
        <f t="shared" si="1"/>
        <v>1</v>
      </c>
      <c r="F11" s="6">
        <f t="shared" si="2"/>
        <v>2020</v>
      </c>
      <c r="G11" s="5">
        <v>900</v>
      </c>
      <c r="H11" s="3" t="s">
        <v>7</v>
      </c>
      <c r="I11" s="3" t="s">
        <v>6</v>
      </c>
    </row>
    <row r="12" spans="2:9" x14ac:dyDescent="0.25">
      <c r="B12" s="3" t="s">
        <v>12</v>
      </c>
      <c r="C12" s="4">
        <v>43846</v>
      </c>
      <c r="D12" s="6">
        <f t="shared" si="0"/>
        <v>16</v>
      </c>
      <c r="E12" s="6">
        <f t="shared" si="1"/>
        <v>1</v>
      </c>
      <c r="F12" s="6">
        <f t="shared" si="2"/>
        <v>2020</v>
      </c>
      <c r="G12" s="5">
        <v>8165</v>
      </c>
      <c r="H12" s="3" t="s">
        <v>5</v>
      </c>
      <c r="I12" s="3" t="s">
        <v>6</v>
      </c>
    </row>
    <row r="13" spans="2:9" x14ac:dyDescent="0.25">
      <c r="B13" s="3" t="s">
        <v>13</v>
      </c>
      <c r="C13" s="4">
        <v>43578</v>
      </c>
      <c r="D13" s="6">
        <f t="shared" si="0"/>
        <v>23</v>
      </c>
      <c r="E13" s="6">
        <f t="shared" si="1"/>
        <v>4</v>
      </c>
      <c r="F13" s="6">
        <f t="shared" si="2"/>
        <v>2019</v>
      </c>
      <c r="G13" s="5">
        <v>4923</v>
      </c>
      <c r="H13" s="3" t="s">
        <v>7</v>
      </c>
      <c r="I13" s="3" t="s">
        <v>6</v>
      </c>
    </row>
    <row r="14" spans="2:9" x14ac:dyDescent="0.25">
      <c r="B14" s="3" t="s">
        <v>12</v>
      </c>
      <c r="C14" s="4">
        <v>44105</v>
      </c>
      <c r="D14" s="6">
        <f t="shared" si="0"/>
        <v>1</v>
      </c>
      <c r="E14" s="6">
        <f t="shared" si="1"/>
        <v>10</v>
      </c>
      <c r="F14" s="6">
        <f t="shared" si="2"/>
        <v>2020</v>
      </c>
      <c r="G14" s="5">
        <v>6751</v>
      </c>
      <c r="H14" s="3" t="s">
        <v>7</v>
      </c>
      <c r="I14" s="3" t="s">
        <v>6</v>
      </c>
    </row>
    <row r="15" spans="2:9" x14ac:dyDescent="0.25">
      <c r="B15" s="3" t="s">
        <v>14</v>
      </c>
      <c r="C15" s="4">
        <v>43560</v>
      </c>
      <c r="D15" s="6">
        <f t="shared" si="0"/>
        <v>5</v>
      </c>
      <c r="E15" s="6">
        <f t="shared" si="1"/>
        <v>4</v>
      </c>
      <c r="F15" s="6">
        <f t="shared" si="2"/>
        <v>2019</v>
      </c>
      <c r="G15" s="5">
        <v>2956</v>
      </c>
      <c r="H15" s="3" t="s">
        <v>7</v>
      </c>
      <c r="I15" s="3" t="s">
        <v>6</v>
      </c>
    </row>
    <row r="16" spans="2:9" x14ac:dyDescent="0.25">
      <c r="B16" s="3" t="s">
        <v>15</v>
      </c>
      <c r="C16" s="4">
        <v>43609</v>
      </c>
      <c r="D16" s="6">
        <f t="shared" si="0"/>
        <v>24</v>
      </c>
      <c r="E16" s="6">
        <f t="shared" si="1"/>
        <v>5</v>
      </c>
      <c r="F16" s="6">
        <f t="shared" si="2"/>
        <v>2019</v>
      </c>
      <c r="G16" s="5">
        <v>2741</v>
      </c>
      <c r="H16" s="3" t="s">
        <v>5</v>
      </c>
      <c r="I16" s="3" t="s">
        <v>6</v>
      </c>
    </row>
    <row r="17" spans="2:9" x14ac:dyDescent="0.25">
      <c r="B17" s="3" t="s">
        <v>16</v>
      </c>
      <c r="C17" s="4">
        <v>43875</v>
      </c>
      <c r="D17" s="6">
        <f t="shared" si="0"/>
        <v>14</v>
      </c>
      <c r="E17" s="6">
        <f t="shared" si="1"/>
        <v>2</v>
      </c>
      <c r="F17" s="6">
        <f t="shared" si="2"/>
        <v>2020</v>
      </c>
      <c r="G17" s="5">
        <v>2733</v>
      </c>
      <c r="H17" s="3" t="s">
        <v>5</v>
      </c>
      <c r="I17" s="3" t="s">
        <v>6</v>
      </c>
    </row>
    <row r="18" spans="2:9" x14ac:dyDescent="0.25">
      <c r="B18" s="3" t="s">
        <v>8</v>
      </c>
      <c r="C18" s="4">
        <v>44059</v>
      </c>
      <c r="D18" s="6">
        <f t="shared" si="0"/>
        <v>16</v>
      </c>
      <c r="E18" s="6">
        <f t="shared" si="1"/>
        <v>8</v>
      </c>
      <c r="F18" s="6">
        <f t="shared" si="2"/>
        <v>2020</v>
      </c>
      <c r="G18" s="5">
        <v>8076</v>
      </c>
      <c r="H18" s="3" t="s">
        <v>5</v>
      </c>
      <c r="I18" s="3" t="s">
        <v>6</v>
      </c>
    </row>
    <row r="19" spans="2:9" x14ac:dyDescent="0.25">
      <c r="B19" s="3" t="s">
        <v>4</v>
      </c>
      <c r="C19" s="4">
        <v>43734</v>
      </c>
      <c r="D19" s="6">
        <f t="shared" si="0"/>
        <v>26</v>
      </c>
      <c r="E19" s="6">
        <f t="shared" si="1"/>
        <v>9</v>
      </c>
      <c r="F19" s="6">
        <f t="shared" si="2"/>
        <v>2019</v>
      </c>
      <c r="G19" s="5">
        <v>1500</v>
      </c>
      <c r="H19" s="3" t="s">
        <v>9</v>
      </c>
      <c r="I19" s="3" t="s">
        <v>6</v>
      </c>
    </row>
    <row r="20" spans="2:9" x14ac:dyDescent="0.25">
      <c r="B20" s="3" t="s">
        <v>13</v>
      </c>
      <c r="C20" s="4">
        <v>43514</v>
      </c>
      <c r="D20" s="6">
        <f t="shared" si="0"/>
        <v>18</v>
      </c>
      <c r="E20" s="6">
        <f t="shared" si="1"/>
        <v>2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 x14ac:dyDescent="0.25">
      <c r="B21" s="3" t="s">
        <v>10</v>
      </c>
      <c r="C21" s="4">
        <v>43815</v>
      </c>
      <c r="D21" s="6">
        <f t="shared" si="0"/>
        <v>16</v>
      </c>
      <c r="E21" s="6">
        <f t="shared" si="1"/>
        <v>12</v>
      </c>
      <c r="F21" s="6">
        <f t="shared" si="2"/>
        <v>2019</v>
      </c>
      <c r="G21" s="5">
        <v>995</v>
      </c>
      <c r="H21" s="3" t="s">
        <v>7</v>
      </c>
      <c r="I21" s="3" t="s">
        <v>6</v>
      </c>
    </row>
    <row r="22" spans="2:9" x14ac:dyDescent="0.25">
      <c r="B22" s="3" t="s">
        <v>11</v>
      </c>
      <c r="C22" s="4">
        <v>43606</v>
      </c>
      <c r="D22" s="6">
        <f t="shared" si="0"/>
        <v>21</v>
      </c>
      <c r="E22" s="6">
        <f t="shared" si="1"/>
        <v>5</v>
      </c>
      <c r="F22" s="6">
        <f t="shared" si="2"/>
        <v>2019</v>
      </c>
      <c r="G22" s="5">
        <v>901</v>
      </c>
      <c r="H22" s="3" t="s">
        <v>9</v>
      </c>
      <c r="I22" s="3" t="s">
        <v>6</v>
      </c>
    </row>
    <row r="23" spans="2:9" x14ac:dyDescent="0.25">
      <c r="B23" s="3" t="s">
        <v>17</v>
      </c>
      <c r="C23" s="4">
        <v>43844</v>
      </c>
      <c r="D23" s="6">
        <f t="shared" si="0"/>
        <v>14</v>
      </c>
      <c r="E23" s="6">
        <f t="shared" si="1"/>
        <v>1</v>
      </c>
      <c r="F23" s="6">
        <f t="shared" si="2"/>
        <v>2020</v>
      </c>
      <c r="G23" s="5">
        <v>5575</v>
      </c>
      <c r="H23" s="3" t="s">
        <v>5</v>
      </c>
      <c r="I23" s="3" t="s">
        <v>6</v>
      </c>
    </row>
    <row r="24" spans="2:9" x14ac:dyDescent="0.25">
      <c r="B24" s="3" t="s">
        <v>18</v>
      </c>
      <c r="C24" s="4">
        <v>43892</v>
      </c>
      <c r="D24" s="6">
        <f t="shared" si="0"/>
        <v>2</v>
      </c>
      <c r="E24" s="6">
        <f t="shared" si="1"/>
        <v>3</v>
      </c>
      <c r="F24" s="6">
        <f t="shared" si="2"/>
        <v>2020</v>
      </c>
      <c r="G24" s="5">
        <v>7191</v>
      </c>
      <c r="H24" s="3" t="s">
        <v>5</v>
      </c>
      <c r="I24" s="3" t="s">
        <v>6</v>
      </c>
    </row>
    <row r="25" spans="2:9" x14ac:dyDescent="0.25">
      <c r="B25" s="3" t="s">
        <v>18</v>
      </c>
      <c r="C25" s="4">
        <v>43903</v>
      </c>
      <c r="D25" s="6">
        <f t="shared" si="0"/>
        <v>13</v>
      </c>
      <c r="E25" s="6">
        <f t="shared" si="1"/>
        <v>3</v>
      </c>
      <c r="F25" s="6">
        <f t="shared" si="2"/>
        <v>2020</v>
      </c>
      <c r="G25" s="5">
        <v>865</v>
      </c>
      <c r="H25" s="3" t="s">
        <v>7</v>
      </c>
      <c r="I25" s="3" t="s">
        <v>6</v>
      </c>
    </row>
    <row r="26" spans="2:9" x14ac:dyDescent="0.25">
      <c r="B26" s="3" t="s">
        <v>18</v>
      </c>
      <c r="C26" s="4">
        <v>43913</v>
      </c>
      <c r="D26" s="6">
        <f t="shared" si="0"/>
        <v>23</v>
      </c>
      <c r="E26" s="6">
        <f t="shared" si="1"/>
        <v>3</v>
      </c>
      <c r="F26" s="6">
        <f t="shared" si="2"/>
        <v>2020</v>
      </c>
      <c r="G26" s="5">
        <v>866</v>
      </c>
      <c r="H26" s="3" t="s">
        <v>9</v>
      </c>
      <c r="I26" s="3" t="s">
        <v>6</v>
      </c>
    </row>
    <row r="27" spans="2:9" x14ac:dyDescent="0.25">
      <c r="B27" s="3" t="s">
        <v>14</v>
      </c>
      <c r="C27" s="4">
        <v>43968</v>
      </c>
      <c r="D27" s="6">
        <f t="shared" si="0"/>
        <v>17</v>
      </c>
      <c r="E27" s="6">
        <f t="shared" si="1"/>
        <v>5</v>
      </c>
      <c r="F27" s="6">
        <f t="shared" si="2"/>
        <v>2020</v>
      </c>
      <c r="G27" s="5">
        <v>7612</v>
      </c>
      <c r="H27" s="3" t="s">
        <v>5</v>
      </c>
      <c r="I27" s="3" t="s">
        <v>6</v>
      </c>
    </row>
    <row r="28" spans="2:9" x14ac:dyDescent="0.25">
      <c r="B28" s="3" t="s">
        <v>17</v>
      </c>
      <c r="C28" s="4">
        <v>43871</v>
      </c>
      <c r="D28" s="6">
        <f t="shared" si="0"/>
        <v>10</v>
      </c>
      <c r="E28" s="6">
        <f t="shared" si="1"/>
        <v>2</v>
      </c>
      <c r="F28" s="6">
        <f t="shared" si="2"/>
        <v>2020</v>
      </c>
      <c r="G28" s="5">
        <v>650</v>
      </c>
      <c r="H28" s="3" t="s">
        <v>7</v>
      </c>
      <c r="I28" s="3" t="s">
        <v>6</v>
      </c>
    </row>
    <row r="29" spans="2:9" x14ac:dyDescent="0.25">
      <c r="B29" s="3" t="s">
        <v>19</v>
      </c>
      <c r="C29" s="4">
        <v>43885</v>
      </c>
      <c r="D29" s="6">
        <f t="shared" si="0"/>
        <v>24</v>
      </c>
      <c r="E29" s="6">
        <f t="shared" si="1"/>
        <v>2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 x14ac:dyDescent="0.25">
      <c r="B30" s="3" t="s">
        <v>19</v>
      </c>
      <c r="C30" s="4">
        <v>43513</v>
      </c>
      <c r="D30" s="6">
        <f t="shared" si="0"/>
        <v>17</v>
      </c>
      <c r="E30" s="6">
        <f t="shared" si="1"/>
        <v>2</v>
      </c>
      <c r="F30" s="6">
        <f t="shared" si="2"/>
        <v>2019</v>
      </c>
      <c r="G30" s="5">
        <v>840</v>
      </c>
      <c r="H30" s="3" t="s">
        <v>7</v>
      </c>
      <c r="I30" s="3" t="s">
        <v>6</v>
      </c>
    </row>
    <row r="31" spans="2:9" x14ac:dyDescent="0.25">
      <c r="B31" s="3" t="s">
        <v>16</v>
      </c>
      <c r="C31" s="4">
        <v>44067</v>
      </c>
      <c r="D31" s="6">
        <f t="shared" si="0"/>
        <v>24</v>
      </c>
      <c r="E31" s="6">
        <f t="shared" si="1"/>
        <v>8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 x14ac:dyDescent="0.25">
      <c r="B32" s="3" t="s">
        <v>16</v>
      </c>
      <c r="C32" s="4">
        <v>43652</v>
      </c>
      <c r="D32" s="6">
        <f t="shared" si="0"/>
        <v>6</v>
      </c>
      <c r="E32" s="6">
        <f t="shared" si="1"/>
        <v>7</v>
      </c>
      <c r="F32" s="6">
        <f t="shared" si="2"/>
        <v>2019</v>
      </c>
      <c r="G32" s="5">
        <v>2500</v>
      </c>
      <c r="H32" s="3" t="s">
        <v>9</v>
      </c>
      <c r="I32" s="3" t="s">
        <v>20</v>
      </c>
    </row>
    <row r="33" spans="2:9" x14ac:dyDescent="0.25">
      <c r="B33" s="3" t="s">
        <v>21</v>
      </c>
      <c r="C33" s="4">
        <v>43634</v>
      </c>
      <c r="D33" s="6">
        <f t="shared" si="0"/>
        <v>18</v>
      </c>
      <c r="E33" s="6">
        <f t="shared" si="1"/>
        <v>6</v>
      </c>
      <c r="F33" s="6">
        <f t="shared" si="2"/>
        <v>2019</v>
      </c>
      <c r="G33" s="5">
        <v>750</v>
      </c>
      <c r="H33" s="3" t="s">
        <v>5</v>
      </c>
      <c r="I33" s="3" t="s">
        <v>20</v>
      </c>
    </row>
    <row r="34" spans="2:9" x14ac:dyDescent="0.25">
      <c r="B34" s="3" t="s">
        <v>22</v>
      </c>
      <c r="C34" s="4">
        <v>43798</v>
      </c>
      <c r="D34" s="6">
        <f t="shared" si="0"/>
        <v>29</v>
      </c>
      <c r="E34" s="6">
        <f t="shared" si="1"/>
        <v>11</v>
      </c>
      <c r="F34" s="6">
        <f t="shared" si="2"/>
        <v>2019</v>
      </c>
      <c r="G34" s="5">
        <v>6544</v>
      </c>
      <c r="H34" s="3" t="s">
        <v>5</v>
      </c>
      <c r="I34" s="3" t="s">
        <v>20</v>
      </c>
    </row>
    <row r="35" spans="2:9" x14ac:dyDescent="0.25">
      <c r="B35" s="3" t="s">
        <v>17</v>
      </c>
      <c r="C35" s="4">
        <v>43877</v>
      </c>
      <c r="D35" s="6">
        <f t="shared" si="0"/>
        <v>16</v>
      </c>
      <c r="E35" s="6">
        <f t="shared" ref="E35:E53" si="3">MONTH(C35)</f>
        <v>2</v>
      </c>
      <c r="F35" s="6">
        <f t="shared" ref="F35:F53" si="4">YEAR(C35)</f>
        <v>2020</v>
      </c>
      <c r="G35" s="5">
        <v>4619.1428571428596</v>
      </c>
      <c r="H35" s="3" t="s">
        <v>7</v>
      </c>
      <c r="I35" s="3" t="s">
        <v>6</v>
      </c>
    </row>
    <row r="36" spans="2:9" x14ac:dyDescent="0.25">
      <c r="B36" s="3" t="s">
        <v>19</v>
      </c>
      <c r="C36" s="4">
        <v>43897</v>
      </c>
      <c r="D36" s="6">
        <f t="shared" si="0"/>
        <v>7</v>
      </c>
      <c r="E36" s="6">
        <f t="shared" si="3"/>
        <v>3</v>
      </c>
      <c r="F36" s="6">
        <f t="shared" si="4"/>
        <v>2020</v>
      </c>
      <c r="G36" s="5">
        <v>5331.3571428571404</v>
      </c>
      <c r="H36" s="3" t="s">
        <v>5</v>
      </c>
      <c r="I36" s="3" t="s">
        <v>6</v>
      </c>
    </row>
    <row r="37" spans="2:9" x14ac:dyDescent="0.25">
      <c r="B37" s="3" t="s">
        <v>19</v>
      </c>
      <c r="C37" s="4">
        <v>43656</v>
      </c>
      <c r="D37" s="6">
        <f t="shared" si="0"/>
        <v>10</v>
      </c>
      <c r="E37" s="6">
        <f t="shared" si="3"/>
        <v>7</v>
      </c>
      <c r="F37" s="6">
        <f t="shared" si="4"/>
        <v>2019</v>
      </c>
      <c r="G37" s="5">
        <v>6043.5714285714303</v>
      </c>
      <c r="H37" s="3" t="s">
        <v>7</v>
      </c>
      <c r="I37" s="3" t="s">
        <v>6</v>
      </c>
    </row>
    <row r="38" spans="2:9" x14ac:dyDescent="0.25">
      <c r="B38" s="3" t="s">
        <v>16</v>
      </c>
      <c r="C38" s="4">
        <v>43662</v>
      </c>
      <c r="D38" s="6">
        <f t="shared" si="0"/>
        <v>16</v>
      </c>
      <c r="E38" s="6">
        <f t="shared" si="3"/>
        <v>7</v>
      </c>
      <c r="F38" s="6">
        <f t="shared" si="4"/>
        <v>2019</v>
      </c>
      <c r="G38" s="5">
        <v>6755.7857142857101</v>
      </c>
      <c r="H38" s="3" t="s">
        <v>7</v>
      </c>
      <c r="I38" s="3" t="s">
        <v>20</v>
      </c>
    </row>
    <row r="39" spans="2:9" x14ac:dyDescent="0.25">
      <c r="B39" s="3" t="s">
        <v>16</v>
      </c>
      <c r="C39" s="4">
        <v>44083</v>
      </c>
      <c r="D39" s="6">
        <f t="shared" si="0"/>
        <v>9</v>
      </c>
      <c r="E39" s="6">
        <f t="shared" si="3"/>
        <v>9</v>
      </c>
      <c r="F39" s="6">
        <f t="shared" si="4"/>
        <v>2020</v>
      </c>
      <c r="G39" s="5">
        <v>7468</v>
      </c>
      <c r="H39" s="3" t="s">
        <v>9</v>
      </c>
      <c r="I39" s="3" t="s">
        <v>20</v>
      </c>
    </row>
    <row r="40" spans="2:9" x14ac:dyDescent="0.25">
      <c r="B40" s="3" t="s">
        <v>21</v>
      </c>
      <c r="C40" s="4">
        <v>43582</v>
      </c>
      <c r="D40" s="6">
        <f t="shared" si="0"/>
        <v>27</v>
      </c>
      <c r="E40" s="6">
        <f t="shared" si="3"/>
        <v>4</v>
      </c>
      <c r="F40" s="6">
        <f t="shared" si="4"/>
        <v>2019</v>
      </c>
      <c r="G40" s="5">
        <v>8180.2142857142899</v>
      </c>
      <c r="H40" s="3" t="s">
        <v>5</v>
      </c>
      <c r="I40" s="3" t="s">
        <v>20</v>
      </c>
    </row>
    <row r="41" spans="2:9" x14ac:dyDescent="0.25">
      <c r="B41" s="3" t="s">
        <v>22</v>
      </c>
      <c r="C41" s="4">
        <v>44054</v>
      </c>
      <c r="D41" s="6">
        <f t="shared" si="0"/>
        <v>11</v>
      </c>
      <c r="E41" s="6">
        <f t="shared" si="3"/>
        <v>8</v>
      </c>
      <c r="F41" s="6">
        <f t="shared" si="4"/>
        <v>2020</v>
      </c>
      <c r="G41" s="5">
        <v>8892.4285714285706</v>
      </c>
      <c r="H41" s="3" t="s">
        <v>5</v>
      </c>
      <c r="I41" s="3" t="s">
        <v>20</v>
      </c>
    </row>
    <row r="42" spans="2:9" x14ac:dyDescent="0.25">
      <c r="B42" s="3" t="s">
        <v>17</v>
      </c>
      <c r="C42" s="4">
        <v>43654</v>
      </c>
      <c r="D42" s="6">
        <f t="shared" si="0"/>
        <v>8</v>
      </c>
      <c r="E42" s="6">
        <f t="shared" si="3"/>
        <v>7</v>
      </c>
      <c r="F42" s="6">
        <f t="shared" si="4"/>
        <v>2019</v>
      </c>
      <c r="G42" s="5">
        <v>9604.6428571428605</v>
      </c>
      <c r="H42" s="3" t="s">
        <v>7</v>
      </c>
      <c r="I42" s="3" t="s">
        <v>6</v>
      </c>
    </row>
    <row r="43" spans="2:9" x14ac:dyDescent="0.25">
      <c r="B43" s="3" t="s">
        <v>10</v>
      </c>
      <c r="C43" s="4">
        <v>43593</v>
      </c>
      <c r="D43" s="6">
        <f t="shared" si="0"/>
        <v>8</v>
      </c>
      <c r="E43" s="6">
        <f t="shared" si="3"/>
        <v>5</v>
      </c>
      <c r="F43" s="6">
        <f t="shared" si="4"/>
        <v>2019</v>
      </c>
      <c r="G43" s="5">
        <v>995</v>
      </c>
      <c r="H43" s="3" t="s">
        <v>7</v>
      </c>
      <c r="I43" s="3" t="s">
        <v>6</v>
      </c>
    </row>
    <row r="44" spans="2:9" x14ac:dyDescent="0.25">
      <c r="B44" s="3" t="s">
        <v>11</v>
      </c>
      <c r="C44" s="4">
        <v>43881</v>
      </c>
      <c r="D44" s="6">
        <f t="shared" si="0"/>
        <v>20</v>
      </c>
      <c r="E44" s="6">
        <f t="shared" si="3"/>
        <v>2</v>
      </c>
      <c r="F44" s="6">
        <f t="shared" si="4"/>
        <v>2020</v>
      </c>
      <c r="G44" s="5">
        <v>901</v>
      </c>
      <c r="H44" s="3" t="s">
        <v>9</v>
      </c>
      <c r="I44" s="3" t="s">
        <v>6</v>
      </c>
    </row>
    <row r="45" spans="2:9" x14ac:dyDescent="0.25">
      <c r="B45" s="3" t="s">
        <v>17</v>
      </c>
      <c r="C45" s="4">
        <v>44037</v>
      </c>
      <c r="D45" s="6">
        <f t="shared" si="0"/>
        <v>25</v>
      </c>
      <c r="E45" s="6">
        <f t="shared" si="3"/>
        <v>7</v>
      </c>
      <c r="F45" s="6">
        <f t="shared" si="4"/>
        <v>2020</v>
      </c>
      <c r="G45" s="5">
        <v>5575</v>
      </c>
      <c r="H45" s="3" t="s">
        <v>5</v>
      </c>
      <c r="I45" s="3" t="s">
        <v>6</v>
      </c>
    </row>
    <row r="46" spans="2:9" x14ac:dyDescent="0.25">
      <c r="B46" s="3" t="s">
        <v>18</v>
      </c>
      <c r="C46" s="4">
        <v>43698</v>
      </c>
      <c r="D46" s="6">
        <f t="shared" si="0"/>
        <v>21</v>
      </c>
      <c r="E46" s="6">
        <f t="shared" si="3"/>
        <v>8</v>
      </c>
      <c r="F46" s="6">
        <f t="shared" si="4"/>
        <v>2019</v>
      </c>
      <c r="G46" s="5">
        <v>7191</v>
      </c>
      <c r="H46" s="3" t="s">
        <v>5</v>
      </c>
      <c r="I46" s="3" t="s">
        <v>6</v>
      </c>
    </row>
    <row r="47" spans="2:9" x14ac:dyDescent="0.25">
      <c r="B47" s="3" t="s">
        <v>18</v>
      </c>
      <c r="C47" s="4">
        <v>44087</v>
      </c>
      <c r="D47" s="6">
        <f t="shared" si="0"/>
        <v>13</v>
      </c>
      <c r="E47" s="6">
        <f t="shared" si="3"/>
        <v>9</v>
      </c>
      <c r="F47" s="6">
        <f t="shared" si="4"/>
        <v>2020</v>
      </c>
      <c r="G47" s="5">
        <v>865</v>
      </c>
      <c r="H47" s="3" t="s">
        <v>7</v>
      </c>
      <c r="I47" s="3" t="s">
        <v>6</v>
      </c>
    </row>
    <row r="48" spans="2:9" x14ac:dyDescent="0.25">
      <c r="B48" s="3" t="s">
        <v>18</v>
      </c>
      <c r="C48" s="4">
        <v>43783</v>
      </c>
      <c r="D48" s="6">
        <f t="shared" si="0"/>
        <v>14</v>
      </c>
      <c r="E48" s="6">
        <f t="shared" si="3"/>
        <v>11</v>
      </c>
      <c r="F48" s="6">
        <f t="shared" si="4"/>
        <v>2019</v>
      </c>
      <c r="G48" s="5">
        <v>866</v>
      </c>
      <c r="H48" s="3" t="s">
        <v>9</v>
      </c>
      <c r="I48" s="3" t="s">
        <v>6</v>
      </c>
    </row>
    <row r="49" spans="2:9" x14ac:dyDescent="0.25">
      <c r="B49" s="3" t="s">
        <v>14</v>
      </c>
      <c r="C49" s="4">
        <v>43911</v>
      </c>
      <c r="D49" s="6">
        <f t="shared" si="0"/>
        <v>21</v>
      </c>
      <c r="E49" s="6">
        <f t="shared" si="3"/>
        <v>3</v>
      </c>
      <c r="F49" s="6">
        <f t="shared" si="4"/>
        <v>2020</v>
      </c>
      <c r="G49" s="5">
        <v>7612</v>
      </c>
      <c r="H49" s="3" t="s">
        <v>5</v>
      </c>
      <c r="I49" s="3" t="s">
        <v>6</v>
      </c>
    </row>
    <row r="50" spans="2:9" x14ac:dyDescent="0.25">
      <c r="B50" s="3" t="s">
        <v>17</v>
      </c>
      <c r="C50" s="4">
        <v>44004</v>
      </c>
      <c r="D50" s="6">
        <f t="shared" si="0"/>
        <v>22</v>
      </c>
      <c r="E50" s="6">
        <f t="shared" si="3"/>
        <v>6</v>
      </c>
      <c r="F50" s="6">
        <f t="shared" si="4"/>
        <v>2020</v>
      </c>
      <c r="G50" s="5">
        <v>650</v>
      </c>
      <c r="H50" s="3" t="s">
        <v>7</v>
      </c>
      <c r="I50" s="3" t="s">
        <v>6</v>
      </c>
    </row>
    <row r="51" spans="2:9" x14ac:dyDescent="0.25">
      <c r="B51" s="3" t="s">
        <v>19</v>
      </c>
      <c r="C51" s="4">
        <v>43990</v>
      </c>
      <c r="D51" s="6">
        <f t="shared" si="0"/>
        <v>8</v>
      </c>
      <c r="E51" s="6">
        <f t="shared" si="3"/>
        <v>6</v>
      </c>
      <c r="F51" s="6">
        <f t="shared" si="4"/>
        <v>2020</v>
      </c>
      <c r="G51" s="5">
        <v>450</v>
      </c>
      <c r="H51" s="3" t="s">
        <v>5</v>
      </c>
      <c r="I51" s="3" t="s">
        <v>6</v>
      </c>
    </row>
    <row r="52" spans="2:9" x14ac:dyDescent="0.25">
      <c r="B52" s="3" t="s">
        <v>19</v>
      </c>
      <c r="C52" s="4">
        <v>44099</v>
      </c>
      <c r="D52" s="6">
        <f t="shared" si="0"/>
        <v>25</v>
      </c>
      <c r="E52" s="6">
        <f t="shared" si="3"/>
        <v>9</v>
      </c>
      <c r="F52" s="6">
        <f t="shared" si="4"/>
        <v>2020</v>
      </c>
      <c r="G52" s="5">
        <v>840</v>
      </c>
      <c r="H52" s="3" t="s">
        <v>7</v>
      </c>
      <c r="I52" s="3" t="s">
        <v>6</v>
      </c>
    </row>
    <row r="53" spans="2:9" x14ac:dyDescent="0.25">
      <c r="B53" s="3" t="s">
        <v>16</v>
      </c>
      <c r="C53" s="4">
        <v>43951</v>
      </c>
      <c r="D53" s="6">
        <f t="shared" si="0"/>
        <v>30</v>
      </c>
      <c r="E53" s="6">
        <f t="shared" si="3"/>
        <v>4</v>
      </c>
      <c r="F53" s="6">
        <f t="shared" si="4"/>
        <v>2020</v>
      </c>
      <c r="G53" s="5">
        <v>658</v>
      </c>
      <c r="H53" s="3" t="s">
        <v>7</v>
      </c>
      <c r="I53" s="3" t="s">
        <v>20</v>
      </c>
    </row>
    <row r="54" spans="2:9" x14ac:dyDescent="0.25">
      <c r="B54" s="3" t="s">
        <v>4</v>
      </c>
      <c r="C54" s="4">
        <v>43537</v>
      </c>
      <c r="D54" s="6">
        <f>DAY(C54)</f>
        <v>13</v>
      </c>
      <c r="E54" s="6">
        <f>MONTH(C54)</f>
        <v>3</v>
      </c>
      <c r="F54" s="6">
        <f>YEAR(C54)</f>
        <v>2019</v>
      </c>
      <c r="G54" s="5">
        <v>7047</v>
      </c>
      <c r="H54" s="3" t="s">
        <v>5</v>
      </c>
      <c r="I54" s="3" t="s">
        <v>6</v>
      </c>
    </row>
    <row r="55" spans="2:9" x14ac:dyDescent="0.25">
      <c r="B55" s="3" t="s">
        <v>4</v>
      </c>
      <c r="C55" s="4">
        <v>44033</v>
      </c>
      <c r="D55" s="6">
        <f t="shared" si="0"/>
        <v>21</v>
      </c>
      <c r="E55" s="6">
        <f t="shared" ref="E55:E101" si="5">MONTH(C55)</f>
        <v>7</v>
      </c>
      <c r="F55" s="6">
        <f t="shared" ref="F55:F101" si="6">YEAR(C55)</f>
        <v>2020</v>
      </c>
      <c r="G55" s="5">
        <v>7047</v>
      </c>
      <c r="H55" s="3" t="s">
        <v>7</v>
      </c>
      <c r="I55" s="3" t="s">
        <v>6</v>
      </c>
    </row>
    <row r="56" spans="2:9" x14ac:dyDescent="0.25">
      <c r="B56" s="3" t="s">
        <v>8</v>
      </c>
      <c r="C56" s="4">
        <v>43983</v>
      </c>
      <c r="D56" s="6">
        <f t="shared" si="0"/>
        <v>1</v>
      </c>
      <c r="E56" s="6">
        <f t="shared" si="5"/>
        <v>6</v>
      </c>
      <c r="F56" s="6">
        <f t="shared" si="6"/>
        <v>2020</v>
      </c>
      <c r="G56" s="5">
        <v>1500</v>
      </c>
      <c r="H56" s="3" t="s">
        <v>9</v>
      </c>
      <c r="I56" s="3" t="s">
        <v>6</v>
      </c>
    </row>
    <row r="57" spans="2:9" x14ac:dyDescent="0.25">
      <c r="B57" s="3" t="s">
        <v>10</v>
      </c>
      <c r="C57" s="4">
        <v>43778</v>
      </c>
      <c r="D57" s="6">
        <f t="shared" si="0"/>
        <v>9</v>
      </c>
      <c r="E57" s="6">
        <f t="shared" si="5"/>
        <v>11</v>
      </c>
      <c r="F57" s="6">
        <f t="shared" si="6"/>
        <v>2019</v>
      </c>
      <c r="G57" s="5">
        <v>797</v>
      </c>
      <c r="H57" s="3" t="s">
        <v>5</v>
      </c>
      <c r="I57" s="3" t="s">
        <v>6</v>
      </c>
    </row>
    <row r="58" spans="2:9" x14ac:dyDescent="0.25">
      <c r="B58" s="3" t="s">
        <v>11</v>
      </c>
      <c r="C58" s="4">
        <v>43619</v>
      </c>
      <c r="D58" s="6">
        <f t="shared" si="0"/>
        <v>3</v>
      </c>
      <c r="E58" s="6">
        <f t="shared" si="5"/>
        <v>6</v>
      </c>
      <c r="F58" s="6">
        <f t="shared" si="6"/>
        <v>2019</v>
      </c>
      <c r="G58" s="5">
        <v>3338</v>
      </c>
      <c r="H58" s="3" t="s">
        <v>5</v>
      </c>
      <c r="I58" s="3" t="s">
        <v>6</v>
      </c>
    </row>
    <row r="59" spans="2:9" x14ac:dyDescent="0.25">
      <c r="B59" s="3" t="s">
        <v>11</v>
      </c>
      <c r="C59" s="4">
        <v>43903</v>
      </c>
      <c r="D59" s="6">
        <f t="shared" si="0"/>
        <v>13</v>
      </c>
      <c r="E59" s="6">
        <f t="shared" si="5"/>
        <v>3</v>
      </c>
      <c r="F59" s="6">
        <f t="shared" si="6"/>
        <v>2020</v>
      </c>
      <c r="G59" s="5">
        <v>900</v>
      </c>
      <c r="H59" s="3" t="s">
        <v>7</v>
      </c>
      <c r="I59" s="3" t="s">
        <v>6</v>
      </c>
    </row>
    <row r="60" spans="2:9" x14ac:dyDescent="0.25">
      <c r="B60" s="3" t="s">
        <v>12</v>
      </c>
      <c r="C60" s="4">
        <v>43788</v>
      </c>
      <c r="D60" s="6">
        <f t="shared" si="0"/>
        <v>19</v>
      </c>
      <c r="E60" s="6">
        <f t="shared" si="5"/>
        <v>11</v>
      </c>
      <c r="F60" s="6">
        <f t="shared" si="6"/>
        <v>2019</v>
      </c>
      <c r="G60" s="5">
        <v>8165</v>
      </c>
      <c r="H60" s="3" t="s">
        <v>5</v>
      </c>
      <c r="I60" s="3" t="s">
        <v>6</v>
      </c>
    </row>
    <row r="61" spans="2:9" x14ac:dyDescent="0.25">
      <c r="B61" s="3" t="s">
        <v>13</v>
      </c>
      <c r="C61" s="4">
        <v>44082</v>
      </c>
      <c r="D61" s="6">
        <f t="shared" si="0"/>
        <v>8</v>
      </c>
      <c r="E61" s="6">
        <f t="shared" si="5"/>
        <v>9</v>
      </c>
      <c r="F61" s="6">
        <f t="shared" si="6"/>
        <v>2020</v>
      </c>
      <c r="G61" s="5">
        <v>4923</v>
      </c>
      <c r="H61" s="3" t="s">
        <v>7</v>
      </c>
      <c r="I61" s="3" t="s">
        <v>6</v>
      </c>
    </row>
    <row r="62" spans="2:9" x14ac:dyDescent="0.25">
      <c r="B62" s="3" t="s">
        <v>12</v>
      </c>
      <c r="C62" s="4">
        <v>43507</v>
      </c>
      <c r="D62" s="6">
        <f t="shared" si="0"/>
        <v>11</v>
      </c>
      <c r="E62" s="6">
        <f t="shared" si="5"/>
        <v>2</v>
      </c>
      <c r="F62" s="6">
        <f t="shared" si="6"/>
        <v>2019</v>
      </c>
      <c r="G62" s="5">
        <v>6751</v>
      </c>
      <c r="H62" s="3" t="s">
        <v>7</v>
      </c>
      <c r="I62" s="3" t="s">
        <v>6</v>
      </c>
    </row>
    <row r="63" spans="2:9" x14ac:dyDescent="0.25">
      <c r="B63" s="3" t="s">
        <v>14</v>
      </c>
      <c r="C63" s="4">
        <v>44002</v>
      </c>
      <c r="D63" s="6">
        <f t="shared" si="0"/>
        <v>20</v>
      </c>
      <c r="E63" s="6">
        <f t="shared" si="5"/>
        <v>6</v>
      </c>
      <c r="F63" s="6">
        <f t="shared" si="6"/>
        <v>2020</v>
      </c>
      <c r="G63" s="5">
        <v>2956</v>
      </c>
      <c r="H63" s="3" t="s">
        <v>7</v>
      </c>
      <c r="I63" s="3" t="s">
        <v>6</v>
      </c>
    </row>
    <row r="64" spans="2:9" x14ac:dyDescent="0.25">
      <c r="B64" s="3" t="s">
        <v>15</v>
      </c>
      <c r="C64" s="4">
        <v>43928</v>
      </c>
      <c r="D64" s="6">
        <f t="shared" si="0"/>
        <v>7</v>
      </c>
      <c r="E64" s="6">
        <f t="shared" si="5"/>
        <v>4</v>
      </c>
      <c r="F64" s="6">
        <f t="shared" si="6"/>
        <v>2020</v>
      </c>
      <c r="G64" s="5">
        <v>2741</v>
      </c>
      <c r="H64" s="3" t="s">
        <v>5</v>
      </c>
      <c r="I64" s="3" t="s">
        <v>6</v>
      </c>
    </row>
    <row r="65" spans="2:9" x14ac:dyDescent="0.25">
      <c r="B65" s="3" t="s">
        <v>16</v>
      </c>
      <c r="C65" s="4">
        <v>43635</v>
      </c>
      <c r="D65" s="6">
        <f t="shared" si="0"/>
        <v>19</v>
      </c>
      <c r="E65" s="6">
        <f t="shared" si="5"/>
        <v>6</v>
      </c>
      <c r="F65" s="6">
        <f t="shared" si="6"/>
        <v>2019</v>
      </c>
      <c r="G65" s="5">
        <v>2733</v>
      </c>
      <c r="H65" s="3" t="s">
        <v>5</v>
      </c>
      <c r="I65" s="3" t="s">
        <v>6</v>
      </c>
    </row>
    <row r="66" spans="2:9" x14ac:dyDescent="0.25">
      <c r="B66" s="3" t="s">
        <v>8</v>
      </c>
      <c r="C66" s="4">
        <v>43618</v>
      </c>
      <c r="D66" s="6">
        <f t="shared" si="0"/>
        <v>2</v>
      </c>
      <c r="E66" s="6">
        <f t="shared" si="5"/>
        <v>6</v>
      </c>
      <c r="F66" s="6">
        <f t="shared" si="6"/>
        <v>2019</v>
      </c>
      <c r="G66" s="5">
        <v>8076</v>
      </c>
      <c r="H66" s="3" t="s">
        <v>5</v>
      </c>
      <c r="I66" s="3" t="s">
        <v>6</v>
      </c>
    </row>
    <row r="67" spans="2:9" x14ac:dyDescent="0.25">
      <c r="B67" s="3" t="s">
        <v>4</v>
      </c>
      <c r="C67" s="4">
        <v>44060</v>
      </c>
      <c r="D67" s="6">
        <f t="shared" si="0"/>
        <v>17</v>
      </c>
      <c r="E67" s="6">
        <f t="shared" si="5"/>
        <v>8</v>
      </c>
      <c r="F67" s="6">
        <f t="shared" si="6"/>
        <v>2020</v>
      </c>
      <c r="G67" s="5">
        <v>1500</v>
      </c>
      <c r="H67" s="3" t="s">
        <v>9</v>
      </c>
      <c r="I67" s="3" t="s">
        <v>6</v>
      </c>
    </row>
    <row r="68" spans="2:9" x14ac:dyDescent="0.25">
      <c r="B68" s="3" t="s">
        <v>13</v>
      </c>
      <c r="C68" s="4">
        <v>43991</v>
      </c>
      <c r="D68" s="6">
        <f t="shared" si="0"/>
        <v>9</v>
      </c>
      <c r="E68" s="6">
        <f t="shared" si="5"/>
        <v>6</v>
      </c>
      <c r="F68" s="6">
        <f t="shared" si="6"/>
        <v>2020</v>
      </c>
      <c r="G68" s="5">
        <v>7686</v>
      </c>
      <c r="H68" s="3" t="s">
        <v>5</v>
      </c>
      <c r="I68" s="3" t="s">
        <v>6</v>
      </c>
    </row>
    <row r="69" spans="2:9" x14ac:dyDescent="0.25">
      <c r="B69" s="3" t="s">
        <v>10</v>
      </c>
      <c r="C69" s="4">
        <v>43819</v>
      </c>
      <c r="D69" s="6">
        <f t="shared" si="0"/>
        <v>20</v>
      </c>
      <c r="E69" s="6">
        <f t="shared" si="5"/>
        <v>12</v>
      </c>
      <c r="F69" s="6">
        <f t="shared" si="6"/>
        <v>2019</v>
      </c>
      <c r="G69" s="5">
        <v>995</v>
      </c>
      <c r="H69" s="3" t="s">
        <v>7</v>
      </c>
      <c r="I69" s="3" t="s">
        <v>6</v>
      </c>
    </row>
    <row r="70" spans="2:9" x14ac:dyDescent="0.25">
      <c r="B70" s="3" t="s">
        <v>11</v>
      </c>
      <c r="C70" s="4">
        <v>43681</v>
      </c>
      <c r="D70" s="6">
        <f t="shared" si="0"/>
        <v>4</v>
      </c>
      <c r="E70" s="6">
        <f t="shared" si="5"/>
        <v>8</v>
      </c>
      <c r="F70" s="6">
        <f t="shared" si="6"/>
        <v>2019</v>
      </c>
      <c r="G70" s="5">
        <v>901</v>
      </c>
      <c r="H70" s="3" t="s">
        <v>9</v>
      </c>
      <c r="I70" s="3" t="s">
        <v>6</v>
      </c>
    </row>
    <row r="71" spans="2:9" x14ac:dyDescent="0.25">
      <c r="B71" s="3" t="s">
        <v>17</v>
      </c>
      <c r="C71" s="4">
        <v>43512</v>
      </c>
      <c r="D71" s="6">
        <f t="shared" ref="D71:D101" si="7">DAY(C71)</f>
        <v>16</v>
      </c>
      <c r="E71" s="6">
        <f t="shared" si="5"/>
        <v>2</v>
      </c>
      <c r="F71" s="6">
        <f t="shared" si="6"/>
        <v>2019</v>
      </c>
      <c r="G71" s="5">
        <v>5575</v>
      </c>
      <c r="H71" s="3" t="s">
        <v>5</v>
      </c>
      <c r="I71" s="3" t="s">
        <v>6</v>
      </c>
    </row>
    <row r="72" spans="2:9" x14ac:dyDescent="0.25">
      <c r="B72" s="3" t="s">
        <v>18</v>
      </c>
      <c r="C72" s="4">
        <v>43585</v>
      </c>
      <c r="D72" s="6">
        <f t="shared" si="7"/>
        <v>30</v>
      </c>
      <c r="E72" s="6">
        <f t="shared" si="5"/>
        <v>4</v>
      </c>
      <c r="F72" s="6">
        <f t="shared" si="6"/>
        <v>2019</v>
      </c>
      <c r="G72" s="5">
        <v>7191</v>
      </c>
      <c r="H72" s="3" t="s">
        <v>5</v>
      </c>
      <c r="I72" s="3" t="s">
        <v>6</v>
      </c>
    </row>
    <row r="73" spans="2:9" x14ac:dyDescent="0.25">
      <c r="B73" s="3" t="s">
        <v>18</v>
      </c>
      <c r="C73" s="4">
        <v>43620</v>
      </c>
      <c r="D73" s="6">
        <f t="shared" si="7"/>
        <v>4</v>
      </c>
      <c r="E73" s="6">
        <f t="shared" si="5"/>
        <v>6</v>
      </c>
      <c r="F73" s="6">
        <f t="shared" si="6"/>
        <v>2019</v>
      </c>
      <c r="G73" s="5">
        <v>865</v>
      </c>
      <c r="H73" s="3" t="s">
        <v>7</v>
      </c>
      <c r="I73" s="3" t="s">
        <v>6</v>
      </c>
    </row>
    <row r="74" spans="2:9" x14ac:dyDescent="0.25">
      <c r="B74" s="3" t="s">
        <v>18</v>
      </c>
      <c r="C74" s="4">
        <v>43873</v>
      </c>
      <c r="D74" s="6">
        <f t="shared" si="7"/>
        <v>12</v>
      </c>
      <c r="E74" s="6">
        <f t="shared" si="5"/>
        <v>2</v>
      </c>
      <c r="F74" s="6">
        <f t="shared" si="6"/>
        <v>2020</v>
      </c>
      <c r="G74" s="5">
        <v>866</v>
      </c>
      <c r="H74" s="3" t="s">
        <v>9</v>
      </c>
      <c r="I74" s="3" t="s">
        <v>6</v>
      </c>
    </row>
    <row r="75" spans="2:9" x14ac:dyDescent="0.25">
      <c r="B75" s="3" t="s">
        <v>14</v>
      </c>
      <c r="C75" s="4">
        <v>43591</v>
      </c>
      <c r="D75" s="6">
        <f t="shared" si="7"/>
        <v>6</v>
      </c>
      <c r="E75" s="6">
        <f t="shared" si="5"/>
        <v>5</v>
      </c>
      <c r="F75" s="6">
        <f t="shared" si="6"/>
        <v>2019</v>
      </c>
      <c r="G75" s="5">
        <v>7612</v>
      </c>
      <c r="H75" s="3" t="s">
        <v>5</v>
      </c>
      <c r="I75" s="3" t="s">
        <v>6</v>
      </c>
    </row>
    <row r="76" spans="2:9" x14ac:dyDescent="0.25">
      <c r="B76" s="3" t="s">
        <v>17</v>
      </c>
      <c r="C76" s="4">
        <v>43551</v>
      </c>
      <c r="D76" s="6">
        <f t="shared" si="7"/>
        <v>27</v>
      </c>
      <c r="E76" s="6">
        <f t="shared" si="5"/>
        <v>3</v>
      </c>
      <c r="F76" s="6">
        <f t="shared" si="6"/>
        <v>2019</v>
      </c>
      <c r="G76" s="5">
        <v>650</v>
      </c>
      <c r="H76" s="3" t="s">
        <v>7</v>
      </c>
      <c r="I76" s="3" t="s">
        <v>6</v>
      </c>
    </row>
    <row r="77" spans="2:9" x14ac:dyDescent="0.25">
      <c r="B77" s="3" t="s">
        <v>19</v>
      </c>
      <c r="C77" s="4">
        <v>43597</v>
      </c>
      <c r="D77" s="6">
        <f t="shared" si="7"/>
        <v>12</v>
      </c>
      <c r="E77" s="6">
        <f t="shared" si="5"/>
        <v>5</v>
      </c>
      <c r="F77" s="6">
        <f t="shared" si="6"/>
        <v>2019</v>
      </c>
      <c r="G77" s="5">
        <v>450</v>
      </c>
      <c r="H77" s="3" t="s">
        <v>5</v>
      </c>
      <c r="I77" s="3" t="s">
        <v>6</v>
      </c>
    </row>
    <row r="78" spans="2:9" x14ac:dyDescent="0.25">
      <c r="B78" s="3" t="s">
        <v>19</v>
      </c>
      <c r="C78" s="4">
        <v>43774</v>
      </c>
      <c r="D78" s="6">
        <f t="shared" si="7"/>
        <v>5</v>
      </c>
      <c r="E78" s="6">
        <f t="shared" si="5"/>
        <v>11</v>
      </c>
      <c r="F78" s="6">
        <f t="shared" si="6"/>
        <v>2019</v>
      </c>
      <c r="G78" s="5">
        <v>840</v>
      </c>
      <c r="H78" s="3" t="s">
        <v>7</v>
      </c>
      <c r="I78" s="3" t="s">
        <v>6</v>
      </c>
    </row>
    <row r="79" spans="2:9" x14ac:dyDescent="0.25">
      <c r="B79" s="3" t="s">
        <v>16</v>
      </c>
      <c r="C79" s="4">
        <v>44079</v>
      </c>
      <c r="D79" s="6">
        <f t="shared" si="7"/>
        <v>5</v>
      </c>
      <c r="E79" s="6">
        <f t="shared" si="5"/>
        <v>9</v>
      </c>
      <c r="F79" s="6">
        <f t="shared" si="6"/>
        <v>2020</v>
      </c>
      <c r="G79" s="5">
        <v>658</v>
      </c>
      <c r="H79" s="3" t="s">
        <v>7</v>
      </c>
      <c r="I79" s="3" t="s">
        <v>20</v>
      </c>
    </row>
    <row r="80" spans="2:9" x14ac:dyDescent="0.25">
      <c r="B80" s="3" t="s">
        <v>16</v>
      </c>
      <c r="C80" s="4">
        <v>43929</v>
      </c>
      <c r="D80" s="6">
        <f t="shared" si="7"/>
        <v>8</v>
      </c>
      <c r="E80" s="6">
        <f t="shared" si="5"/>
        <v>4</v>
      </c>
      <c r="F80" s="6">
        <f t="shared" si="6"/>
        <v>2020</v>
      </c>
      <c r="G80" s="5">
        <v>2500</v>
      </c>
      <c r="H80" s="3" t="s">
        <v>9</v>
      </c>
      <c r="I80" s="3" t="s">
        <v>20</v>
      </c>
    </row>
    <row r="81" spans="2:9" x14ac:dyDescent="0.25">
      <c r="B81" s="3" t="s">
        <v>21</v>
      </c>
      <c r="C81" s="4">
        <v>43523</v>
      </c>
      <c r="D81" s="6">
        <f t="shared" si="7"/>
        <v>27</v>
      </c>
      <c r="E81" s="6">
        <f t="shared" si="5"/>
        <v>2</v>
      </c>
      <c r="F81" s="6">
        <f t="shared" si="6"/>
        <v>2019</v>
      </c>
      <c r="G81" s="5">
        <v>750</v>
      </c>
      <c r="H81" s="3" t="s">
        <v>5</v>
      </c>
      <c r="I81" s="3" t="s">
        <v>20</v>
      </c>
    </row>
    <row r="82" spans="2:9" x14ac:dyDescent="0.25">
      <c r="B82" s="3" t="s">
        <v>22</v>
      </c>
      <c r="C82" s="4">
        <v>44103</v>
      </c>
      <c r="D82" s="6">
        <f t="shared" si="7"/>
        <v>29</v>
      </c>
      <c r="E82" s="6">
        <f t="shared" si="5"/>
        <v>9</v>
      </c>
      <c r="F82" s="6">
        <f t="shared" si="6"/>
        <v>2020</v>
      </c>
      <c r="G82" s="5">
        <v>6544</v>
      </c>
      <c r="H82" s="3" t="s">
        <v>5</v>
      </c>
      <c r="I82" s="3" t="s">
        <v>20</v>
      </c>
    </row>
    <row r="83" spans="2:9" x14ac:dyDescent="0.25">
      <c r="B83" s="3" t="s">
        <v>17</v>
      </c>
      <c r="C83" s="4">
        <v>43833</v>
      </c>
      <c r="D83" s="6">
        <f t="shared" si="7"/>
        <v>3</v>
      </c>
      <c r="E83" s="6">
        <f t="shared" si="5"/>
        <v>1</v>
      </c>
      <c r="F83" s="6">
        <f t="shared" si="6"/>
        <v>2020</v>
      </c>
      <c r="G83" s="5">
        <v>4619.1428571428596</v>
      </c>
      <c r="H83" s="3" t="s">
        <v>7</v>
      </c>
      <c r="I83" s="3" t="s">
        <v>6</v>
      </c>
    </row>
    <row r="84" spans="2:9" x14ac:dyDescent="0.25">
      <c r="B84" s="3" t="s">
        <v>19</v>
      </c>
      <c r="C84" s="4">
        <v>43576</v>
      </c>
      <c r="D84" s="6">
        <f t="shared" si="7"/>
        <v>21</v>
      </c>
      <c r="E84" s="6">
        <f t="shared" si="5"/>
        <v>4</v>
      </c>
      <c r="F84" s="6">
        <f t="shared" si="6"/>
        <v>2019</v>
      </c>
      <c r="G84" s="5">
        <v>5331.3571428571404</v>
      </c>
      <c r="H84" s="3" t="s">
        <v>5</v>
      </c>
      <c r="I84" s="3" t="s">
        <v>6</v>
      </c>
    </row>
    <row r="85" spans="2:9" x14ac:dyDescent="0.25">
      <c r="B85" s="3" t="s">
        <v>19</v>
      </c>
      <c r="C85" s="4">
        <v>44034</v>
      </c>
      <c r="D85" s="6">
        <f t="shared" si="7"/>
        <v>22</v>
      </c>
      <c r="E85" s="6">
        <f t="shared" si="5"/>
        <v>7</v>
      </c>
      <c r="F85" s="6">
        <f t="shared" si="6"/>
        <v>2020</v>
      </c>
      <c r="G85" s="5">
        <v>6043.5714285714303</v>
      </c>
      <c r="H85" s="3" t="s">
        <v>7</v>
      </c>
      <c r="I85" s="3" t="s">
        <v>6</v>
      </c>
    </row>
    <row r="86" spans="2:9" x14ac:dyDescent="0.25">
      <c r="B86" s="3" t="s">
        <v>16</v>
      </c>
      <c r="C86" s="4">
        <v>44064</v>
      </c>
      <c r="D86" s="6">
        <f t="shared" si="7"/>
        <v>21</v>
      </c>
      <c r="E86" s="6">
        <f t="shared" si="5"/>
        <v>8</v>
      </c>
      <c r="F86" s="6">
        <f t="shared" si="6"/>
        <v>2020</v>
      </c>
      <c r="G86" s="5">
        <v>6755.7857142857101</v>
      </c>
      <c r="H86" s="3" t="s">
        <v>7</v>
      </c>
      <c r="I86" s="3" t="s">
        <v>20</v>
      </c>
    </row>
    <row r="87" spans="2:9" x14ac:dyDescent="0.25">
      <c r="B87" s="3" t="s">
        <v>16</v>
      </c>
      <c r="C87" s="4">
        <v>43892</v>
      </c>
      <c r="D87" s="6">
        <f t="shared" si="7"/>
        <v>2</v>
      </c>
      <c r="E87" s="6">
        <f t="shared" si="5"/>
        <v>3</v>
      </c>
      <c r="F87" s="6">
        <f t="shared" si="6"/>
        <v>2020</v>
      </c>
      <c r="G87" s="5">
        <v>7468</v>
      </c>
      <c r="H87" s="3" t="s">
        <v>9</v>
      </c>
      <c r="I87" s="3" t="s">
        <v>20</v>
      </c>
    </row>
    <row r="88" spans="2:9" x14ac:dyDescent="0.25">
      <c r="B88" s="3" t="s">
        <v>21</v>
      </c>
      <c r="C88" s="4">
        <v>44058</v>
      </c>
      <c r="D88" s="6">
        <f t="shared" si="7"/>
        <v>15</v>
      </c>
      <c r="E88" s="6">
        <f t="shared" si="5"/>
        <v>8</v>
      </c>
      <c r="F88" s="6">
        <f t="shared" si="6"/>
        <v>2020</v>
      </c>
      <c r="G88" s="5">
        <v>8180.2142857142899</v>
      </c>
      <c r="H88" s="3" t="s">
        <v>5</v>
      </c>
      <c r="I88" s="3" t="s">
        <v>20</v>
      </c>
    </row>
    <row r="89" spans="2:9" x14ac:dyDescent="0.25">
      <c r="B89" s="3" t="s">
        <v>22</v>
      </c>
      <c r="C89" s="4">
        <v>43781</v>
      </c>
      <c r="D89" s="6">
        <f t="shared" si="7"/>
        <v>12</v>
      </c>
      <c r="E89" s="6">
        <f t="shared" si="5"/>
        <v>11</v>
      </c>
      <c r="F89" s="6">
        <f t="shared" si="6"/>
        <v>2019</v>
      </c>
      <c r="G89" s="5">
        <v>8892.4285714285706</v>
      </c>
      <c r="H89" s="3" t="s">
        <v>5</v>
      </c>
      <c r="I89" s="3" t="s">
        <v>20</v>
      </c>
    </row>
    <row r="90" spans="2:9" x14ac:dyDescent="0.25">
      <c r="B90" s="3" t="s">
        <v>17</v>
      </c>
      <c r="C90" s="4">
        <v>44078</v>
      </c>
      <c r="D90" s="6">
        <f t="shared" si="7"/>
        <v>4</v>
      </c>
      <c r="E90" s="6">
        <f t="shared" si="5"/>
        <v>9</v>
      </c>
      <c r="F90" s="6">
        <f t="shared" si="6"/>
        <v>2020</v>
      </c>
      <c r="G90" s="5">
        <v>9604.6428571428605</v>
      </c>
      <c r="H90" s="3" t="s">
        <v>7</v>
      </c>
      <c r="I90" s="3" t="s">
        <v>6</v>
      </c>
    </row>
    <row r="91" spans="2:9" x14ac:dyDescent="0.25">
      <c r="B91" s="3" t="s">
        <v>10</v>
      </c>
      <c r="C91" s="4">
        <v>43784</v>
      </c>
      <c r="D91" s="6">
        <f t="shared" si="7"/>
        <v>15</v>
      </c>
      <c r="E91" s="6">
        <f t="shared" si="5"/>
        <v>11</v>
      </c>
      <c r="F91" s="6">
        <f t="shared" si="6"/>
        <v>2019</v>
      </c>
      <c r="G91" s="5">
        <v>995</v>
      </c>
      <c r="H91" s="3" t="s">
        <v>7</v>
      </c>
      <c r="I91" s="3" t="s">
        <v>6</v>
      </c>
    </row>
    <row r="92" spans="2:9" x14ac:dyDescent="0.25">
      <c r="B92" s="3" t="s">
        <v>11</v>
      </c>
      <c r="C92" s="4">
        <v>43752</v>
      </c>
      <c r="D92" s="6">
        <f t="shared" si="7"/>
        <v>14</v>
      </c>
      <c r="E92" s="6">
        <f t="shared" si="5"/>
        <v>10</v>
      </c>
      <c r="F92" s="6">
        <f t="shared" si="6"/>
        <v>2019</v>
      </c>
      <c r="G92" s="5">
        <v>901</v>
      </c>
      <c r="H92" s="3" t="s">
        <v>9</v>
      </c>
      <c r="I92" s="3" t="s">
        <v>6</v>
      </c>
    </row>
    <row r="93" spans="2:9" x14ac:dyDescent="0.25">
      <c r="B93" s="3" t="s">
        <v>17</v>
      </c>
      <c r="C93" s="4">
        <v>43686</v>
      </c>
      <c r="D93" s="6">
        <f t="shared" si="7"/>
        <v>9</v>
      </c>
      <c r="E93" s="6">
        <f t="shared" si="5"/>
        <v>8</v>
      </c>
      <c r="F93" s="6">
        <f t="shared" si="6"/>
        <v>2019</v>
      </c>
      <c r="G93" s="5">
        <v>5575</v>
      </c>
      <c r="H93" s="3" t="s">
        <v>5</v>
      </c>
      <c r="I93" s="3" t="s">
        <v>6</v>
      </c>
    </row>
    <row r="94" spans="2:9" x14ac:dyDescent="0.25">
      <c r="B94" s="3" t="s">
        <v>18</v>
      </c>
      <c r="C94" s="4">
        <v>44028</v>
      </c>
      <c r="D94" s="6">
        <f t="shared" si="7"/>
        <v>16</v>
      </c>
      <c r="E94" s="6">
        <f t="shared" si="5"/>
        <v>7</v>
      </c>
      <c r="F94" s="6">
        <f t="shared" si="6"/>
        <v>2020</v>
      </c>
      <c r="G94" s="5">
        <v>7191</v>
      </c>
      <c r="H94" s="3" t="s">
        <v>5</v>
      </c>
      <c r="I94" s="3" t="s">
        <v>6</v>
      </c>
    </row>
    <row r="95" spans="2:9" x14ac:dyDescent="0.25">
      <c r="B95" s="3" t="s">
        <v>18</v>
      </c>
      <c r="C95" s="4">
        <v>43681</v>
      </c>
      <c r="D95" s="6">
        <f t="shared" si="7"/>
        <v>4</v>
      </c>
      <c r="E95" s="6">
        <f t="shared" si="5"/>
        <v>8</v>
      </c>
      <c r="F95" s="6">
        <f t="shared" si="6"/>
        <v>2019</v>
      </c>
      <c r="G95" s="5">
        <v>865</v>
      </c>
      <c r="H95" s="3" t="s">
        <v>7</v>
      </c>
      <c r="I95" s="3" t="s">
        <v>6</v>
      </c>
    </row>
    <row r="96" spans="2:9" x14ac:dyDescent="0.25">
      <c r="B96" s="3" t="s">
        <v>18</v>
      </c>
      <c r="C96" s="4">
        <v>44046</v>
      </c>
      <c r="D96" s="6">
        <f t="shared" si="7"/>
        <v>3</v>
      </c>
      <c r="E96" s="6">
        <f t="shared" si="5"/>
        <v>8</v>
      </c>
      <c r="F96" s="6">
        <f t="shared" si="6"/>
        <v>2020</v>
      </c>
      <c r="G96" s="5">
        <v>866</v>
      </c>
      <c r="H96" s="3" t="s">
        <v>9</v>
      </c>
      <c r="I96" s="3" t="s">
        <v>6</v>
      </c>
    </row>
    <row r="97" spans="2:9" x14ac:dyDescent="0.25">
      <c r="B97" s="3" t="s">
        <v>14</v>
      </c>
      <c r="C97" s="4">
        <v>43711</v>
      </c>
      <c r="D97" s="6">
        <f t="shared" si="7"/>
        <v>3</v>
      </c>
      <c r="E97" s="6">
        <f t="shared" si="5"/>
        <v>9</v>
      </c>
      <c r="F97" s="6">
        <f t="shared" si="6"/>
        <v>2019</v>
      </c>
      <c r="G97" s="5">
        <v>7612</v>
      </c>
      <c r="H97" s="3" t="s">
        <v>5</v>
      </c>
      <c r="I97" s="3" t="s">
        <v>6</v>
      </c>
    </row>
    <row r="98" spans="2:9" x14ac:dyDescent="0.25">
      <c r="B98" s="3" t="s">
        <v>17</v>
      </c>
      <c r="C98" s="4">
        <v>43760</v>
      </c>
      <c r="D98" s="6">
        <f t="shared" si="7"/>
        <v>22</v>
      </c>
      <c r="E98" s="6">
        <f t="shared" si="5"/>
        <v>10</v>
      </c>
      <c r="F98" s="6">
        <f t="shared" si="6"/>
        <v>2019</v>
      </c>
      <c r="G98" s="5">
        <v>650</v>
      </c>
      <c r="H98" s="3" t="s">
        <v>7</v>
      </c>
      <c r="I98" s="3" t="s">
        <v>6</v>
      </c>
    </row>
    <row r="99" spans="2:9" x14ac:dyDescent="0.25">
      <c r="B99" s="3" t="s">
        <v>19</v>
      </c>
      <c r="C99" s="4">
        <v>43792</v>
      </c>
      <c r="D99" s="6">
        <f t="shared" si="7"/>
        <v>23</v>
      </c>
      <c r="E99" s="6">
        <f t="shared" si="5"/>
        <v>11</v>
      </c>
      <c r="F99" s="6">
        <f t="shared" si="6"/>
        <v>2019</v>
      </c>
      <c r="G99" s="5">
        <v>450</v>
      </c>
      <c r="H99" s="3" t="s">
        <v>5</v>
      </c>
      <c r="I99" s="3" t="s">
        <v>6</v>
      </c>
    </row>
    <row r="100" spans="2:9" x14ac:dyDescent="0.25">
      <c r="B100" s="3" t="s">
        <v>19</v>
      </c>
      <c r="C100" s="4">
        <v>43921</v>
      </c>
      <c r="D100" s="6">
        <f t="shared" si="7"/>
        <v>31</v>
      </c>
      <c r="E100" s="6">
        <f t="shared" si="5"/>
        <v>3</v>
      </c>
      <c r="F100" s="6">
        <f t="shared" si="6"/>
        <v>2020</v>
      </c>
      <c r="G100" s="5">
        <v>840</v>
      </c>
      <c r="H100" s="3" t="s">
        <v>7</v>
      </c>
      <c r="I100" s="3" t="s">
        <v>6</v>
      </c>
    </row>
    <row r="101" spans="2:9" x14ac:dyDescent="0.25">
      <c r="B101" s="3" t="s">
        <v>16</v>
      </c>
      <c r="C101" s="4">
        <v>43891</v>
      </c>
      <c r="D101" s="6">
        <f t="shared" si="7"/>
        <v>1</v>
      </c>
      <c r="E101" s="6">
        <f t="shared" si="5"/>
        <v>3</v>
      </c>
      <c r="F101" s="6">
        <f t="shared" si="6"/>
        <v>2020</v>
      </c>
      <c r="G101" s="5">
        <v>658</v>
      </c>
      <c r="H101" s="3" t="s">
        <v>7</v>
      </c>
      <c r="I101" s="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2020-10-02T11:15:39Z</dcterms:created>
  <dcterms:modified xsi:type="dcterms:W3CDTF">2020-10-03T09:56:13Z</dcterms:modified>
</cp:coreProperties>
</file>