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Tercera Etapa_Maletin\Actividad_3 Análisis de Transacciones Compuestas\5_PlanComun_M1_A3_ActividadPractica\"/>
    </mc:Choice>
  </mc:AlternateContent>
  <bookViews>
    <workbookView xWindow="0" yWindow="0" windowWidth="19200" windowHeight="7310"/>
  </bookViews>
  <sheets>
    <sheet name="Actividad individual" sheetId="1" r:id="rId1"/>
    <sheet name="Actividad Grupal Desrroll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E31" i="2"/>
  <c r="A12" i="1"/>
  <c r="B12" i="1" s="1"/>
  <c r="B11" i="1"/>
  <c r="C11" i="1" s="1"/>
  <c r="A10" i="1"/>
  <c r="B10" i="1" s="1"/>
  <c r="B9" i="1"/>
  <c r="C9" i="1" s="1"/>
  <c r="A8" i="1"/>
  <c r="B8" i="1" s="1"/>
  <c r="C7" i="1"/>
  <c r="B7" i="1"/>
  <c r="A6" i="1"/>
  <c r="B6" i="1" s="1"/>
  <c r="B5" i="1"/>
  <c r="C5" i="1" s="1"/>
  <c r="A4" i="1"/>
  <c r="B4" i="1" s="1"/>
  <c r="B3" i="1"/>
  <c r="C3" i="1" s="1"/>
</calcChain>
</file>

<file path=xl/sharedStrings.xml><?xml version="1.0" encoding="utf-8"?>
<sst xmlns="http://schemas.openxmlformats.org/spreadsheetml/2006/main" count="93" uniqueCount="36">
  <si>
    <t>CALCULAR NETO, IVA BRUTO SEGÚN CORRESPONDA</t>
  </si>
  <si>
    <t xml:space="preserve">NETO </t>
  </si>
  <si>
    <t xml:space="preserve">IVA </t>
  </si>
  <si>
    <t xml:space="preserve">BRUTO </t>
  </si>
  <si>
    <t>Análisis de Transacciones Compuestas</t>
  </si>
  <si>
    <t xml:space="preserve">FECHA </t>
  </si>
  <si>
    <t xml:space="preserve">CUENTA </t>
  </si>
  <si>
    <t xml:space="preserve">TIPO DE CUENTAS </t>
  </si>
  <si>
    <t xml:space="preserve">VARIACIÓN </t>
  </si>
  <si>
    <t>DEBE</t>
  </si>
  <si>
    <t>HABER</t>
  </si>
  <si>
    <t xml:space="preserve">CAJA </t>
  </si>
  <si>
    <t>ACTIVO CORRIENTE</t>
  </si>
  <si>
    <t>AUMENTA</t>
  </si>
  <si>
    <t xml:space="preserve">CAPITAL </t>
  </si>
  <si>
    <t>PATRIMONIO</t>
  </si>
  <si>
    <t>MERCADERIAS</t>
  </si>
  <si>
    <t xml:space="preserve">IVA CRÉDITO </t>
  </si>
  <si>
    <t>DISMINUYE</t>
  </si>
  <si>
    <t xml:space="preserve">PROVEEDOR </t>
  </si>
  <si>
    <t xml:space="preserve">PASIVO CORRIENTE </t>
  </si>
  <si>
    <t xml:space="preserve">BANCO </t>
  </si>
  <si>
    <t xml:space="preserve">ARRIENDOS </t>
  </si>
  <si>
    <t xml:space="preserve">GASTO </t>
  </si>
  <si>
    <t>VENTAS</t>
  </si>
  <si>
    <t>INGRESO</t>
  </si>
  <si>
    <t>IVA DÉBITO</t>
  </si>
  <si>
    <t xml:space="preserve">MAQUINARIAS </t>
  </si>
  <si>
    <t xml:space="preserve">ACTIVO NO CORRIENTE </t>
  </si>
  <si>
    <t xml:space="preserve">DOCUMENTOS POR COBRAR </t>
  </si>
  <si>
    <t xml:space="preserve">VENTAS </t>
  </si>
  <si>
    <t xml:space="preserve">IVA DÉBITO </t>
  </si>
  <si>
    <t>FLETES</t>
  </si>
  <si>
    <t>PROVEEDORES</t>
  </si>
  <si>
    <t xml:space="preserve">SUELDOS </t>
  </si>
  <si>
    <t xml:space="preserve">PARTIDA DOBLE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</si>
</sst>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2" fontId="3" fillId="0" borderId="3" xfId="1" applyFont="1" applyFill="1" applyBorder="1" applyAlignment="1">
      <alignment vertical="center"/>
    </xf>
    <xf numFmtId="42" fontId="3" fillId="0" borderId="4" xfId="1" applyFont="1" applyFill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42" fontId="3" fillId="0" borderId="4" xfId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42" fontId="5" fillId="4" borderId="4" xfId="1" applyFont="1" applyFill="1" applyBorder="1" applyAlignment="1">
      <alignment horizontal="right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20" zoomScaleNormal="120" workbookViewId="0">
      <selection activeCell="E17" sqref="E17"/>
    </sheetView>
  </sheetViews>
  <sheetFormatPr baseColWidth="10" defaultRowHeight="14.5" x14ac:dyDescent="0.35"/>
  <cols>
    <col min="1" max="1" width="15.54296875" customWidth="1"/>
    <col min="2" max="2" width="15.7265625" customWidth="1"/>
    <col min="6" max="8" width="13" customWidth="1"/>
  </cols>
  <sheetData>
    <row r="1" spans="1:9" ht="15" thickBot="1" x14ac:dyDescent="0.4">
      <c r="A1" s="1" t="s">
        <v>0</v>
      </c>
      <c r="F1" s="6"/>
      <c r="G1" s="6"/>
      <c r="H1" s="6"/>
      <c r="I1" s="7"/>
    </row>
    <row r="2" spans="1:9" ht="15" thickBot="1" x14ac:dyDescent="0.4">
      <c r="A2" s="2" t="s">
        <v>1</v>
      </c>
      <c r="B2" s="3" t="s">
        <v>2</v>
      </c>
      <c r="C2" s="3" t="s">
        <v>3</v>
      </c>
      <c r="E2">
        <v>0.19</v>
      </c>
    </row>
    <row r="3" spans="1:9" ht="15" thickBot="1" x14ac:dyDescent="0.4">
      <c r="A3" s="4">
        <v>125000</v>
      </c>
      <c r="B3" s="5">
        <f>A3*$E$2</f>
        <v>23750</v>
      </c>
      <c r="C3" s="5">
        <f>A3+B3</f>
        <v>148750</v>
      </c>
      <c r="E3">
        <v>1.19</v>
      </c>
    </row>
    <row r="4" spans="1:9" ht="15" thickBot="1" x14ac:dyDescent="0.4">
      <c r="A4" s="4">
        <f>C4/$E$3</f>
        <v>5964122.6890756302</v>
      </c>
      <c r="B4" s="5">
        <f>A4*$E$2</f>
        <v>1133183.3109243698</v>
      </c>
      <c r="C4" s="5">
        <v>7097306</v>
      </c>
    </row>
    <row r="5" spans="1:9" ht="15" thickBot="1" x14ac:dyDescent="0.4">
      <c r="A5" s="4">
        <v>548172</v>
      </c>
      <c r="B5" s="5">
        <f>A5*$E$2</f>
        <v>104152.68000000001</v>
      </c>
      <c r="C5" s="5">
        <f>SUM(A5:B5)</f>
        <v>652324.68000000005</v>
      </c>
    </row>
    <row r="6" spans="1:9" ht="15" thickBot="1" x14ac:dyDescent="0.4">
      <c r="A6" s="4">
        <f>C6/E3</f>
        <v>3856826.0504201683</v>
      </c>
      <c r="B6" s="5">
        <f t="shared" ref="B6:B12" si="0">A6*$E$2</f>
        <v>732796.94957983203</v>
      </c>
      <c r="C6" s="5">
        <v>4589623</v>
      </c>
    </row>
    <row r="7" spans="1:9" ht="15" thickBot="1" x14ac:dyDescent="0.4">
      <c r="A7" s="4">
        <v>1546235</v>
      </c>
      <c r="B7" s="5">
        <f t="shared" si="0"/>
        <v>293784.65000000002</v>
      </c>
      <c r="C7" s="5">
        <f>SUM(A7:B7)</f>
        <v>1840019.65</v>
      </c>
    </row>
    <row r="8" spans="1:9" ht="15" thickBot="1" x14ac:dyDescent="0.4">
      <c r="A8" s="4">
        <f>C8/E3</f>
        <v>41256.302521008409</v>
      </c>
      <c r="B8" s="5">
        <f t="shared" si="0"/>
        <v>7838.6974789915976</v>
      </c>
      <c r="C8" s="5">
        <v>49095</v>
      </c>
    </row>
    <row r="9" spans="1:9" ht="15" thickBot="1" x14ac:dyDescent="0.4">
      <c r="A9" s="4">
        <v>140652</v>
      </c>
      <c r="B9" s="5">
        <f t="shared" si="0"/>
        <v>26723.88</v>
      </c>
      <c r="C9" s="5">
        <f>SUM(A9:B9)</f>
        <v>167375.88</v>
      </c>
    </row>
    <row r="10" spans="1:9" ht="15" thickBot="1" x14ac:dyDescent="0.4">
      <c r="A10" s="4">
        <f>C10/E3</f>
        <v>772457.98319327738</v>
      </c>
      <c r="B10" s="5">
        <f t="shared" si="0"/>
        <v>146767.01680672271</v>
      </c>
      <c r="C10" s="5">
        <v>919225</v>
      </c>
    </row>
    <row r="11" spans="1:9" ht="15" thickBot="1" x14ac:dyDescent="0.4">
      <c r="A11" s="4">
        <v>986471</v>
      </c>
      <c r="B11" s="5">
        <f t="shared" si="0"/>
        <v>187429.49</v>
      </c>
      <c r="C11" s="5">
        <f>SUM(A11:B11)</f>
        <v>1173900.49</v>
      </c>
    </row>
    <row r="12" spans="1:9" ht="15" thickBot="1" x14ac:dyDescent="0.4">
      <c r="A12" s="4">
        <f>C12/E3</f>
        <v>5263.0252100840335</v>
      </c>
      <c r="B12" s="5">
        <f t="shared" si="0"/>
        <v>999.97478991596643</v>
      </c>
      <c r="C12" s="5">
        <v>6263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="90" zoomScaleNormal="90" workbookViewId="0">
      <selection activeCell="D38" sqref="D38:D39"/>
    </sheetView>
  </sheetViews>
  <sheetFormatPr baseColWidth="10" defaultRowHeight="14.5" x14ac:dyDescent="0.35"/>
  <cols>
    <col min="1" max="1" width="7.1796875" bestFit="1" customWidth="1"/>
    <col min="2" max="6" width="17.7265625" customWidth="1"/>
  </cols>
  <sheetData>
    <row r="1" spans="1:6" ht="21" x14ac:dyDescent="0.35">
      <c r="A1" s="8" t="s">
        <v>4</v>
      </c>
      <c r="B1" s="8"/>
      <c r="C1" s="8"/>
      <c r="D1" s="8"/>
      <c r="E1" s="8"/>
    </row>
    <row r="2" spans="1:6" ht="15" thickBot="1" x14ac:dyDescent="0.4"/>
    <row r="3" spans="1:6" ht="15" thickBot="1" x14ac:dyDescent="0.4">
      <c r="A3" s="9" t="s">
        <v>5</v>
      </c>
      <c r="B3" s="10" t="s">
        <v>6</v>
      </c>
      <c r="C3" s="10" t="s">
        <v>7</v>
      </c>
      <c r="D3" s="11" t="s">
        <v>8</v>
      </c>
      <c r="E3" s="11" t="s">
        <v>9</v>
      </c>
      <c r="F3" s="11" t="s">
        <v>10</v>
      </c>
    </row>
    <row r="4" spans="1:6" ht="15" thickBot="1" x14ac:dyDescent="0.4">
      <c r="A4" s="12">
        <v>43922</v>
      </c>
      <c r="B4" s="13" t="s">
        <v>11</v>
      </c>
      <c r="C4" s="13" t="s">
        <v>12</v>
      </c>
      <c r="D4" s="13" t="s">
        <v>13</v>
      </c>
      <c r="E4" s="14">
        <v>48000000</v>
      </c>
      <c r="F4" s="14"/>
    </row>
    <row r="5" spans="1:6" ht="15" thickBot="1" x14ac:dyDescent="0.4">
      <c r="A5" s="15"/>
      <c r="B5" s="13" t="s">
        <v>14</v>
      </c>
      <c r="C5" s="13" t="s">
        <v>15</v>
      </c>
      <c r="D5" s="13" t="s">
        <v>13</v>
      </c>
      <c r="E5" s="14"/>
      <c r="F5" s="14">
        <v>48000000</v>
      </c>
    </row>
    <row r="6" spans="1:6" ht="15" thickBot="1" x14ac:dyDescent="0.4">
      <c r="A6" s="12">
        <v>43926</v>
      </c>
      <c r="B6" s="13" t="s">
        <v>16</v>
      </c>
      <c r="C6" s="13" t="s">
        <v>12</v>
      </c>
      <c r="D6" s="13" t="s">
        <v>13</v>
      </c>
      <c r="E6" s="14">
        <v>1610000</v>
      </c>
      <c r="F6" s="14"/>
    </row>
    <row r="7" spans="1:6" ht="15" thickBot="1" x14ac:dyDescent="0.4">
      <c r="A7" s="15"/>
      <c r="B7" s="13" t="s">
        <v>17</v>
      </c>
      <c r="C7" s="13" t="s">
        <v>12</v>
      </c>
      <c r="D7" s="13" t="s">
        <v>13</v>
      </c>
      <c r="E7" s="14">
        <v>305900</v>
      </c>
      <c r="F7" s="14"/>
    </row>
    <row r="8" spans="1:6" ht="15" thickBot="1" x14ac:dyDescent="0.4">
      <c r="A8" s="15"/>
      <c r="B8" s="13" t="s">
        <v>11</v>
      </c>
      <c r="C8" s="13" t="s">
        <v>12</v>
      </c>
      <c r="D8" s="13" t="s">
        <v>18</v>
      </c>
      <c r="E8" s="14"/>
      <c r="F8" s="14">
        <v>766360</v>
      </c>
    </row>
    <row r="9" spans="1:6" ht="15" thickBot="1" x14ac:dyDescent="0.4">
      <c r="A9" s="15"/>
      <c r="B9" s="13" t="s">
        <v>19</v>
      </c>
      <c r="C9" s="13" t="s">
        <v>20</v>
      </c>
      <c r="D9" s="13" t="s">
        <v>13</v>
      </c>
      <c r="E9" s="14"/>
      <c r="F9" s="14">
        <v>1149540</v>
      </c>
    </row>
    <row r="10" spans="1:6" ht="15" thickBot="1" x14ac:dyDescent="0.4">
      <c r="A10" s="12">
        <v>43929</v>
      </c>
      <c r="B10" s="13" t="s">
        <v>21</v>
      </c>
      <c r="C10" s="13" t="s">
        <v>12</v>
      </c>
      <c r="D10" s="13" t="s">
        <v>13</v>
      </c>
      <c r="E10" s="14">
        <v>6000000</v>
      </c>
      <c r="F10" s="14"/>
    </row>
    <row r="11" spans="1:6" ht="15" thickBot="1" x14ac:dyDescent="0.4">
      <c r="A11" s="15"/>
      <c r="B11" s="13" t="s">
        <v>11</v>
      </c>
      <c r="C11" s="13" t="s">
        <v>12</v>
      </c>
      <c r="D11" s="13" t="s">
        <v>18</v>
      </c>
      <c r="E11" s="14"/>
      <c r="F11" s="14">
        <v>6000000</v>
      </c>
    </row>
    <row r="12" spans="1:6" ht="15" thickBot="1" x14ac:dyDescent="0.4">
      <c r="A12" s="12">
        <v>43931</v>
      </c>
      <c r="B12" s="13" t="s">
        <v>22</v>
      </c>
      <c r="C12" s="13" t="s">
        <v>23</v>
      </c>
      <c r="D12" s="13" t="s">
        <v>13</v>
      </c>
      <c r="E12" s="14">
        <v>350000</v>
      </c>
      <c r="F12" s="14"/>
    </row>
    <row r="13" spans="1:6" ht="15" thickBot="1" x14ac:dyDescent="0.4">
      <c r="A13" s="15"/>
      <c r="B13" s="13" t="s">
        <v>21</v>
      </c>
      <c r="C13" s="13" t="s">
        <v>12</v>
      </c>
      <c r="D13" s="13" t="s">
        <v>18</v>
      </c>
      <c r="E13" s="14"/>
      <c r="F13" s="14">
        <v>350000</v>
      </c>
    </row>
    <row r="14" spans="1:6" ht="15" thickBot="1" x14ac:dyDescent="0.4">
      <c r="A14" s="12">
        <v>43936</v>
      </c>
      <c r="B14" s="13" t="s">
        <v>11</v>
      </c>
      <c r="C14" s="13" t="s">
        <v>12</v>
      </c>
      <c r="D14" s="13" t="s">
        <v>13</v>
      </c>
      <c r="E14" s="14">
        <v>809200</v>
      </c>
      <c r="F14" s="14"/>
    </row>
    <row r="15" spans="1:6" ht="15" thickBot="1" x14ac:dyDescent="0.4">
      <c r="A15" s="15"/>
      <c r="B15" s="13" t="s">
        <v>24</v>
      </c>
      <c r="C15" s="13" t="s">
        <v>25</v>
      </c>
      <c r="D15" s="13" t="s">
        <v>13</v>
      </c>
      <c r="E15" s="14"/>
      <c r="F15" s="14">
        <v>680000</v>
      </c>
    </row>
    <row r="16" spans="1:6" ht="15" thickBot="1" x14ac:dyDescent="0.4">
      <c r="A16" s="15"/>
      <c r="B16" s="13" t="s">
        <v>26</v>
      </c>
      <c r="C16" s="13" t="s">
        <v>20</v>
      </c>
      <c r="D16" s="13" t="s">
        <v>13</v>
      </c>
      <c r="E16" s="14"/>
      <c r="F16" s="14">
        <v>129200</v>
      </c>
    </row>
    <row r="17" spans="1:6" ht="15" thickBot="1" x14ac:dyDescent="0.4">
      <c r="A17" s="12">
        <v>43941</v>
      </c>
      <c r="B17" s="13" t="s">
        <v>27</v>
      </c>
      <c r="C17" s="13" t="s">
        <v>28</v>
      </c>
      <c r="D17" s="13" t="s">
        <v>13</v>
      </c>
      <c r="E17" s="14">
        <v>780000</v>
      </c>
      <c r="F17" s="14"/>
    </row>
    <row r="18" spans="1:6" ht="15" thickBot="1" x14ac:dyDescent="0.4">
      <c r="A18" s="15"/>
      <c r="B18" s="13" t="s">
        <v>17</v>
      </c>
      <c r="C18" s="13" t="s">
        <v>12</v>
      </c>
      <c r="D18" s="13" t="s">
        <v>13</v>
      </c>
      <c r="E18" s="14">
        <v>148200</v>
      </c>
      <c r="F18" s="14"/>
    </row>
    <row r="19" spans="1:6" ht="15" thickBot="1" x14ac:dyDescent="0.4">
      <c r="A19" s="15"/>
      <c r="B19" s="13" t="s">
        <v>11</v>
      </c>
      <c r="C19" s="13" t="s">
        <v>12</v>
      </c>
      <c r="D19" s="13" t="s">
        <v>18</v>
      </c>
      <c r="E19" s="14"/>
      <c r="F19" s="14">
        <v>928200</v>
      </c>
    </row>
    <row r="20" spans="1:6" ht="15" thickBot="1" x14ac:dyDescent="0.4">
      <c r="A20" s="12">
        <v>43945</v>
      </c>
      <c r="B20" s="13" t="s">
        <v>11</v>
      </c>
      <c r="C20" s="13" t="s">
        <v>12</v>
      </c>
      <c r="D20" s="13" t="s">
        <v>13</v>
      </c>
      <c r="E20" s="14">
        <v>369000</v>
      </c>
      <c r="F20" s="14"/>
    </row>
    <row r="21" spans="1:6" ht="15" thickBot="1" x14ac:dyDescent="0.4">
      <c r="A21" s="15"/>
      <c r="B21" s="13" t="s">
        <v>29</v>
      </c>
      <c r="C21" s="13" t="s">
        <v>12</v>
      </c>
      <c r="D21" s="13" t="s">
        <v>13</v>
      </c>
      <c r="E21" s="14">
        <v>246000</v>
      </c>
      <c r="F21" s="14"/>
    </row>
    <row r="22" spans="1:6" ht="15" thickBot="1" x14ac:dyDescent="0.4">
      <c r="A22" s="15"/>
      <c r="B22" s="13" t="s">
        <v>30</v>
      </c>
      <c r="C22" s="13" t="s">
        <v>25</v>
      </c>
      <c r="D22" s="13" t="s">
        <v>13</v>
      </c>
      <c r="E22" s="14"/>
      <c r="F22" s="14">
        <v>516807</v>
      </c>
    </row>
    <row r="23" spans="1:6" ht="15" thickBot="1" x14ac:dyDescent="0.4">
      <c r="A23" s="15"/>
      <c r="B23" s="13" t="s">
        <v>31</v>
      </c>
      <c r="C23" s="13" t="s">
        <v>20</v>
      </c>
      <c r="D23" s="13" t="s">
        <v>13</v>
      </c>
      <c r="E23" s="14"/>
      <c r="F23" s="14">
        <v>98193</v>
      </c>
    </row>
    <row r="24" spans="1:6" ht="15" thickBot="1" x14ac:dyDescent="0.4">
      <c r="A24" s="12">
        <v>43946</v>
      </c>
      <c r="B24" s="13" t="s">
        <v>32</v>
      </c>
      <c r="C24" s="13" t="s">
        <v>23</v>
      </c>
      <c r="D24" s="13" t="s">
        <v>13</v>
      </c>
      <c r="E24" s="14">
        <v>80000</v>
      </c>
      <c r="F24" s="14"/>
    </row>
    <row r="25" spans="1:6" ht="15" thickBot="1" x14ac:dyDescent="0.4">
      <c r="A25" s="15"/>
      <c r="B25" s="13" t="s">
        <v>17</v>
      </c>
      <c r="C25" s="13" t="s">
        <v>12</v>
      </c>
      <c r="D25" s="13" t="s">
        <v>13</v>
      </c>
      <c r="E25" s="14">
        <v>15200</v>
      </c>
      <c r="F25" s="14"/>
    </row>
    <row r="26" spans="1:6" ht="15" thickBot="1" x14ac:dyDescent="0.4">
      <c r="A26" s="15"/>
      <c r="B26" s="13" t="s">
        <v>11</v>
      </c>
      <c r="C26" s="13" t="s">
        <v>12</v>
      </c>
      <c r="D26" s="13" t="s">
        <v>18</v>
      </c>
      <c r="E26" s="14"/>
      <c r="F26" s="14">
        <v>95200</v>
      </c>
    </row>
    <row r="27" spans="1:6" ht="15" thickBot="1" x14ac:dyDescent="0.4">
      <c r="A27" s="12">
        <v>43951</v>
      </c>
      <c r="B27" s="13" t="s">
        <v>33</v>
      </c>
      <c r="C27" s="13" t="s">
        <v>20</v>
      </c>
      <c r="D27" s="13" t="s">
        <v>18</v>
      </c>
      <c r="E27" s="14">
        <v>1149540</v>
      </c>
      <c r="F27" s="14"/>
    </row>
    <row r="28" spans="1:6" ht="15" thickBot="1" x14ac:dyDescent="0.4">
      <c r="A28" s="15"/>
      <c r="B28" s="13" t="s">
        <v>11</v>
      </c>
      <c r="C28" s="13" t="s">
        <v>12</v>
      </c>
      <c r="D28" s="13" t="s">
        <v>18</v>
      </c>
      <c r="E28" s="14"/>
      <c r="F28" s="14">
        <v>1149540</v>
      </c>
    </row>
    <row r="29" spans="1:6" ht="15" thickBot="1" x14ac:dyDescent="0.4">
      <c r="A29" s="12">
        <v>43951</v>
      </c>
      <c r="B29" s="13" t="s">
        <v>34</v>
      </c>
      <c r="C29" s="13" t="s">
        <v>23</v>
      </c>
      <c r="D29" s="13" t="s">
        <v>13</v>
      </c>
      <c r="E29" s="14">
        <v>450000</v>
      </c>
      <c r="F29" s="14"/>
    </row>
    <row r="30" spans="1:6" ht="15" thickBot="1" x14ac:dyDescent="0.4">
      <c r="A30" s="15"/>
      <c r="B30" s="13" t="s">
        <v>21</v>
      </c>
      <c r="C30" s="13" t="s">
        <v>12</v>
      </c>
      <c r="D30" s="13" t="s">
        <v>18</v>
      </c>
      <c r="E30" s="14"/>
      <c r="F30" s="14">
        <v>450000</v>
      </c>
    </row>
    <row r="31" spans="1:6" ht="15" thickBot="1" x14ac:dyDescent="0.4">
      <c r="A31" s="16"/>
      <c r="B31" s="17"/>
      <c r="C31" s="13" t="s">
        <v>35</v>
      </c>
      <c r="D31" s="17"/>
      <c r="E31" s="18">
        <f>SUM(E4:E30)</f>
        <v>60313040</v>
      </c>
      <c r="F31" s="18">
        <f>SUM(F4:F30)</f>
        <v>60313040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 individual</vt:lpstr>
      <vt:lpstr>Actividad Grupal Desrrollo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2020-12-15T05:20:24Z</dcterms:created>
  <dcterms:modified xsi:type="dcterms:W3CDTF">2020-12-15T05:21:54Z</dcterms:modified>
</cp:coreProperties>
</file>